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13" yWindow="833" windowWidth="21825" windowHeight="9923"/>
  </bookViews>
  <sheets>
    <sheet name="Expliquation" sheetId="1" r:id="rId1"/>
    <sheet name="US Import" sheetId="6" r:id="rId2"/>
    <sheet name="EU Import" sheetId="7" r:id="rId3"/>
    <sheet name="Export" sheetId="8" r:id="rId4"/>
  </sheets>
  <calcPr calcId="125725"/>
</workbook>
</file>

<file path=xl/calcChain.xml><?xml version="1.0" encoding="utf-8"?>
<calcChain xmlns="http://schemas.openxmlformats.org/spreadsheetml/2006/main">
  <c r="C7" i="1"/>
  <c r="F3" i="8"/>
  <c r="F5"/>
  <c r="F6"/>
  <c r="F7"/>
  <c r="F8"/>
  <c r="F23"/>
  <c r="F24"/>
  <c r="F45"/>
  <c r="F46"/>
  <c r="F47"/>
  <c r="F48"/>
  <c r="F49"/>
  <c r="E14"/>
  <c r="F14" s="1"/>
  <c r="E15"/>
  <c r="F15" s="1"/>
  <c r="F1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1"/>
  <c r="D3"/>
  <c r="E3"/>
  <c r="D4"/>
  <c r="E4"/>
  <c r="F4" s="1"/>
  <c r="D5"/>
  <c r="E5"/>
  <c r="D6"/>
  <c r="E6"/>
  <c r="D7"/>
  <c r="E7"/>
  <c r="D8"/>
  <c r="E8"/>
  <c r="D9"/>
  <c r="E9"/>
  <c r="F9" s="1"/>
  <c r="D10"/>
  <c r="E10"/>
  <c r="F10" s="1"/>
  <c r="D11"/>
  <c r="E11"/>
  <c r="F11" s="1"/>
  <c r="D12"/>
  <c r="E12"/>
  <c r="F12" s="1"/>
  <c r="D13"/>
  <c r="E13"/>
  <c r="F13" s="1"/>
  <c r="D14"/>
  <c r="D15"/>
  <c r="D16"/>
  <c r="E16"/>
  <c r="F16" s="1"/>
  <c r="D17"/>
  <c r="E17"/>
  <c r="F17" s="1"/>
  <c r="D18"/>
  <c r="E18"/>
  <c r="F18" s="1"/>
  <c r="D19"/>
  <c r="E19"/>
  <c r="F19" s="1"/>
  <c r="D20"/>
  <c r="E20"/>
  <c r="F20" s="1"/>
  <c r="D21"/>
  <c r="E21"/>
  <c r="F21" s="1"/>
  <c r="D22"/>
  <c r="E22"/>
  <c r="F22" s="1"/>
  <c r="D23"/>
  <c r="E23"/>
  <c r="D24"/>
  <c r="E24"/>
  <c r="D25"/>
  <c r="E25"/>
  <c r="F25" s="1"/>
  <c r="D26"/>
  <c r="E26"/>
  <c r="F26" s="1"/>
  <c r="D27"/>
  <c r="E27"/>
  <c r="F27" s="1"/>
  <c r="D28"/>
  <c r="E28"/>
  <c r="F28" s="1"/>
  <c r="D29"/>
  <c r="E29"/>
  <c r="F29" s="1"/>
  <c r="D30"/>
  <c r="E30"/>
  <c r="F30" s="1"/>
  <c r="D31"/>
  <c r="E31"/>
  <c r="F31" s="1"/>
  <c r="D32"/>
  <c r="E32"/>
  <c r="F32" s="1"/>
  <c r="D33"/>
  <c r="E33"/>
  <c r="F33" s="1"/>
  <c r="D34"/>
  <c r="E34"/>
  <c r="F34" s="1"/>
  <c r="D35"/>
  <c r="E35"/>
  <c r="F35" s="1"/>
  <c r="D36"/>
  <c r="E36"/>
  <c r="F36" s="1"/>
  <c r="D37"/>
  <c r="E37"/>
  <c r="F37" s="1"/>
  <c r="D38"/>
  <c r="E38"/>
  <c r="F38" s="1"/>
  <c r="D39"/>
  <c r="E39"/>
  <c r="F39" s="1"/>
  <c r="D40"/>
  <c r="E40"/>
  <c r="F40" s="1"/>
  <c r="D41"/>
  <c r="E41"/>
  <c r="F41" s="1"/>
  <c r="D42"/>
  <c r="E42"/>
  <c r="F42" s="1"/>
  <c r="D43"/>
  <c r="E43"/>
  <c r="F43" s="1"/>
  <c r="D44"/>
  <c r="E44"/>
  <c r="F44" s="1"/>
  <c r="D45"/>
  <c r="E45"/>
  <c r="D46"/>
  <c r="E46"/>
  <c r="D47"/>
  <c r="E47"/>
  <c r="D48"/>
  <c r="E48"/>
  <c r="D49"/>
  <c r="E49"/>
  <c r="D50"/>
  <c r="E50"/>
  <c r="F50" s="1"/>
  <c r="D51"/>
  <c r="E51"/>
  <c r="F51" s="1"/>
  <c r="D52"/>
  <c r="E52"/>
  <c r="F52" s="1"/>
  <c r="D53"/>
  <c r="E53"/>
  <c r="F53" s="1"/>
  <c r="D54"/>
  <c r="E54"/>
  <c r="F54" s="1"/>
  <c r="D55"/>
  <c r="E55"/>
  <c r="F55" s="1"/>
  <c r="D56"/>
  <c r="E56"/>
  <c r="F56" s="1"/>
  <c r="E2"/>
  <c r="F2" s="1"/>
  <c r="D2"/>
  <c r="E1"/>
  <c r="D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1"/>
  <c r="B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B301"/>
  <c r="A302"/>
  <c r="B302"/>
  <c r="A303"/>
  <c r="B303"/>
  <c r="A304"/>
  <c r="B304"/>
  <c r="A305"/>
  <c r="B305"/>
  <c r="A306"/>
  <c r="B306"/>
  <c r="A307"/>
  <c r="B307"/>
  <c r="A308"/>
  <c r="B308"/>
  <c r="A309"/>
  <c r="B309"/>
  <c r="A310"/>
  <c r="B310"/>
  <c r="A2"/>
  <c r="A1"/>
</calcChain>
</file>

<file path=xl/sharedStrings.xml><?xml version="1.0" encoding="utf-8"?>
<sst xmlns="http://schemas.openxmlformats.org/spreadsheetml/2006/main" count="1529" uniqueCount="989">
  <si>
    <t>Apple</t>
  </si>
  <si>
    <t>Cupertino, California</t>
  </si>
  <si>
    <t>Nvidia</t>
  </si>
  <si>
    <t>Santa Clara, California</t>
  </si>
  <si>
    <t>Semiconductors</t>
  </si>
  <si>
    <t>Microsoft</t>
  </si>
  <si>
    <t>Redmond, WA, USA</t>
  </si>
  <si>
    <t>Amazon</t>
  </si>
  <si>
    <t>Seattle, Washington</t>
  </si>
  <si>
    <t>Internet Retail</t>
  </si>
  <si>
    <t>Google</t>
  </si>
  <si>
    <t>Mountain View, California</t>
  </si>
  <si>
    <t>Meta</t>
  </si>
  <si>
    <t>Menlo Park, California</t>
  </si>
  <si>
    <t>Tesla</t>
  </si>
  <si>
    <t>Palo Alto, California</t>
  </si>
  <si>
    <t>Motor Vehicles</t>
  </si>
  <si>
    <t>UnitedHealth</t>
  </si>
  <si>
    <t>Minnetonka, Minnesota</t>
  </si>
  <si>
    <t>Oracle</t>
  </si>
  <si>
    <t>Redwood Shores, California</t>
  </si>
  <si>
    <t>Costco</t>
  </si>
  <si>
    <t>Kirkland, Washington</t>
  </si>
  <si>
    <t>Home Depot</t>
  </si>
  <si>
    <t>Atlanta, Georgia</t>
  </si>
  <si>
    <t>Netflix</t>
  </si>
  <si>
    <t>Los Gatos, California</t>
  </si>
  <si>
    <t>Salesforce</t>
  </si>
  <si>
    <t>San Francisco, California</t>
  </si>
  <si>
    <t>Cisco</t>
  </si>
  <si>
    <t>San Jose, California</t>
  </si>
  <si>
    <t>Blackstone</t>
  </si>
  <si>
    <t>New York City, New York</t>
  </si>
  <si>
    <t>Investment Managers</t>
  </si>
  <si>
    <t>Adobe</t>
  </si>
  <si>
    <t>Service Now</t>
  </si>
  <si>
    <t>Intuit</t>
  </si>
  <si>
    <t>Intuitive Surgical</t>
  </si>
  <si>
    <t>Sunnyvale, California</t>
  </si>
  <si>
    <t>Qualcomm</t>
  </si>
  <si>
    <t>San Diego, California</t>
  </si>
  <si>
    <t>Booking.com</t>
  </si>
  <si>
    <t>Norwalk, Connecticut</t>
  </si>
  <si>
    <t>Other Consumer Services</t>
  </si>
  <si>
    <t>BlackRock</t>
  </si>
  <si>
    <t>Uber</t>
  </si>
  <si>
    <t>Amgen</t>
  </si>
  <si>
    <t>Thousand Oaks, California</t>
  </si>
  <si>
    <t>Palantir</t>
  </si>
  <si>
    <t>KKR &amp; Co</t>
  </si>
  <si>
    <t>Apollo</t>
  </si>
  <si>
    <t>Boston Scientific</t>
  </si>
  <si>
    <t>Watertown, Massachusetts</t>
  </si>
  <si>
    <t>Palo Alto Networks</t>
  </si>
  <si>
    <t>Arista Networks</t>
  </si>
  <si>
    <t>Fiserv</t>
  </si>
  <si>
    <t>Milwaukee, Wisconsin</t>
  </si>
  <si>
    <t>Vertex</t>
  </si>
  <si>
    <t>Cambridge, Massachusetts</t>
  </si>
  <si>
    <t>Gilead Sciences</t>
  </si>
  <si>
    <t>Foster City, California</t>
  </si>
  <si>
    <t>Micron</t>
  </si>
  <si>
    <t>Boise, Idaho</t>
  </si>
  <si>
    <t>AppLovin</t>
  </si>
  <si>
    <t>Prologis</t>
  </si>
  <si>
    <t>Real Estate Investment Trusts</t>
  </si>
  <si>
    <t>Dell</t>
  </si>
  <si>
    <t>Round Rock, Texas</t>
  </si>
  <si>
    <t>American Tower Corp</t>
  </si>
  <si>
    <t>Boston, Massachusetts</t>
  </si>
  <si>
    <t>Equinix</t>
  </si>
  <si>
    <t>Redwood City, California</t>
  </si>
  <si>
    <t>Lam Research</t>
  </si>
  <si>
    <t>Fremont, California</t>
  </si>
  <si>
    <t>Intercontinental Exchange</t>
  </si>
  <si>
    <t>CrowdStrike</t>
  </si>
  <si>
    <t>Airbnb</t>
  </si>
  <si>
    <t>PayPal</t>
  </si>
  <si>
    <t>Chipotle</t>
  </si>
  <si>
    <t>Denver, Colorado</t>
  </si>
  <si>
    <t>Restaurants</t>
  </si>
  <si>
    <t>Synopsys</t>
  </si>
  <si>
    <t>Cadence</t>
  </si>
  <si>
    <t>KLA Corp</t>
  </si>
  <si>
    <t>Milpitas, California</t>
  </si>
  <si>
    <t>Regeneron Pharma</t>
  </si>
  <si>
    <t>Tarrytown, New York</t>
  </si>
  <si>
    <t>Marvell</t>
  </si>
  <si>
    <t>MicroStrategy</t>
  </si>
  <si>
    <t>Vienna, Virginia</t>
  </si>
  <si>
    <t>EOG Resources</t>
  </si>
  <si>
    <t>Houston, Texas</t>
  </si>
  <si>
    <t>Oil &amp; Gas Production</t>
  </si>
  <si>
    <t>DoorDash</t>
  </si>
  <si>
    <t>Fortinet</t>
  </si>
  <si>
    <t>Information Technology Services</t>
  </si>
  <si>
    <t>Coinbase</t>
  </si>
  <si>
    <t>Capital One</t>
  </si>
  <si>
    <t>Falls Church, Virginia</t>
  </si>
  <si>
    <t>Major Banks</t>
  </si>
  <si>
    <t>Workday</t>
  </si>
  <si>
    <t>Pleasanton, California</t>
  </si>
  <si>
    <t>TransDigm</t>
  </si>
  <si>
    <t>Cleveland, Ohio</t>
  </si>
  <si>
    <t>Republic Services</t>
  </si>
  <si>
    <t>Fort Lauderdale, Florida</t>
  </si>
  <si>
    <t>Environmental Services</t>
  </si>
  <si>
    <t>Autodesk</t>
  </si>
  <si>
    <t>Sausalito, California</t>
  </si>
  <si>
    <t>Energy Transfer</t>
  </si>
  <si>
    <t>Dallas, Texas</t>
  </si>
  <si>
    <t>Digital Realty</t>
  </si>
  <si>
    <t>Trade Desk</t>
  </si>
  <si>
    <t>Ventura, California</t>
  </si>
  <si>
    <t>Kinder Morgan</t>
  </si>
  <si>
    <t>Copart</t>
  </si>
  <si>
    <t>Vallejo, California</t>
  </si>
  <si>
    <t>Sempra</t>
  </si>
  <si>
    <t>Snowflake</t>
  </si>
  <si>
    <t>San Mateo, California</t>
  </si>
  <si>
    <t>United Rentals</t>
  </si>
  <si>
    <t>Greenwich, Connecticut</t>
  </si>
  <si>
    <t>Charter Communications</t>
  </si>
  <si>
    <t>St. Louis, Missouri</t>
  </si>
  <si>
    <t>Block</t>
  </si>
  <si>
    <t>D.R. Horton</t>
  </si>
  <si>
    <t>Arlington, Texas</t>
  </si>
  <si>
    <t>Homebuilding</t>
  </si>
  <si>
    <t>AutoZone</t>
  </si>
  <si>
    <t>Memphis, Tennessee</t>
  </si>
  <si>
    <t>Datadog</t>
  </si>
  <si>
    <t>Diamondback Energy</t>
  </si>
  <si>
    <t>Midland, Texas</t>
  </si>
  <si>
    <t>Quanta Services</t>
  </si>
  <si>
    <t>Engineering &amp; Construction</t>
  </si>
  <si>
    <t>Cheniere</t>
  </si>
  <si>
    <t>Dominion</t>
  </si>
  <si>
    <t>Richmond, Virginia</t>
  </si>
  <si>
    <t>Crown Castle</t>
  </si>
  <si>
    <t>Coupang</t>
  </si>
  <si>
    <t>Targa Resources</t>
  </si>
  <si>
    <t>Keurig Dr Pepper</t>
  </si>
  <si>
    <t>Burlington, Massachusetts</t>
  </si>
  <si>
    <t>Valero Energy</t>
  </si>
  <si>
    <t>San Antonio, Texas</t>
  </si>
  <si>
    <t>Oil Refining/Marketing</t>
  </si>
  <si>
    <t>Electronic Arts</t>
  </si>
  <si>
    <t>Gartner</t>
  </si>
  <si>
    <t>Stamford, Connecticut</t>
  </si>
  <si>
    <t>Cognizant</t>
  </si>
  <si>
    <t>Teaneck, New Jersey</t>
  </si>
  <si>
    <t>HubSpot</t>
  </si>
  <si>
    <t>Las Vegas Sands</t>
  </si>
  <si>
    <t>Las Vegas, Nevada</t>
  </si>
  <si>
    <t>Veeva</t>
  </si>
  <si>
    <t>Microchip Technology</t>
  </si>
  <si>
    <t>Chandler, Arizona</t>
  </si>
  <si>
    <t>ResMed</t>
  </si>
  <si>
    <t>Martin Marietta</t>
  </si>
  <si>
    <t>Raleigh, North Carolina</t>
  </si>
  <si>
    <t>Extra Space Storage</t>
  </si>
  <si>
    <t>Salt Lake City, Utah</t>
  </si>
  <si>
    <t>Ares Management</t>
  </si>
  <si>
    <t>Los Angeles, California</t>
  </si>
  <si>
    <t>Cloudflare</t>
  </si>
  <si>
    <t>IDEXX Labs</t>
  </si>
  <si>
    <t>Westbrook, Maine</t>
  </si>
  <si>
    <t>AvalonBay</t>
  </si>
  <si>
    <t>Alexandria, Virginia</t>
  </si>
  <si>
    <t>Take-Two</t>
  </si>
  <si>
    <t>Carvana</t>
  </si>
  <si>
    <t>Tempe, Arizona</t>
  </si>
  <si>
    <t>CoStar</t>
  </si>
  <si>
    <t>Bethesda, Maryland</t>
  </si>
  <si>
    <t>Alnylam Pharma</t>
  </si>
  <si>
    <t>Zscaler</t>
  </si>
  <si>
    <t>Roblox</t>
  </si>
  <si>
    <t>Robinhood</t>
  </si>
  <si>
    <t>Live Nation</t>
  </si>
  <si>
    <t>Beverly Hills, California</t>
  </si>
  <si>
    <t>eBay</t>
  </si>
  <si>
    <t>Samsara</t>
  </si>
  <si>
    <t>DexCom</t>
  </si>
  <si>
    <t>Centene</t>
  </si>
  <si>
    <t>ON Semiconductor</t>
  </si>
  <si>
    <t>Phoenix, Arizona</t>
  </si>
  <si>
    <t>Tradeweb</t>
  </si>
  <si>
    <t>NVR</t>
  </si>
  <si>
    <t>Reston, Virginia</t>
  </si>
  <si>
    <t>GoDaddy</t>
  </si>
  <si>
    <t>Scottsdale, Arizona</t>
  </si>
  <si>
    <t>Monolithic Power</t>
  </si>
  <si>
    <t>Fortive</t>
  </si>
  <si>
    <t>Everett, Washington</t>
  </si>
  <si>
    <t>Ventas</t>
  </si>
  <si>
    <t>Louisville, Kentucky</t>
  </si>
  <si>
    <t>Corpay</t>
  </si>
  <si>
    <t>Norcross, Georgia</t>
  </si>
  <si>
    <t>NetApp</t>
  </si>
  <si>
    <t>Zoom</t>
  </si>
  <si>
    <t>MongoDB</t>
  </si>
  <si>
    <t>LPL Financial</t>
  </si>
  <si>
    <t>GlobalFoundries</t>
  </si>
  <si>
    <t>Malta, New York</t>
  </si>
  <si>
    <t>FirstEnergy</t>
  </si>
  <si>
    <t>Akron, Ohio</t>
  </si>
  <si>
    <t>SBA Communications</t>
  </si>
  <si>
    <t>Boca Raton, Florida</t>
  </si>
  <si>
    <t>PTC</t>
  </si>
  <si>
    <t>Needham Heights, Massachusetts</t>
  </si>
  <si>
    <t>Expedia</t>
  </si>
  <si>
    <t>Bellevue, Washington</t>
  </si>
  <si>
    <t>CDW</t>
  </si>
  <si>
    <t>Vernon Hills, Illinois</t>
  </si>
  <si>
    <t>EMCOR</t>
  </si>
  <si>
    <t>Biogen</t>
  </si>
  <si>
    <t>Illumina</t>
  </si>
  <si>
    <t>Natera</t>
  </si>
  <si>
    <t>San Carlos, California</t>
  </si>
  <si>
    <t>Steel Dynamics</t>
  </si>
  <si>
    <t>Fort Wayne, Indiana</t>
  </si>
  <si>
    <t>Englewood, Colorado</t>
  </si>
  <si>
    <t>Ubiquiti</t>
  </si>
  <si>
    <t>Seagate</t>
  </si>
  <si>
    <t>Builders FirstSource</t>
  </si>
  <si>
    <t>Irving, Texas</t>
  </si>
  <si>
    <t>Fox Corp</t>
  </si>
  <si>
    <t>New York, NY</t>
  </si>
  <si>
    <t>Broadcasting</t>
  </si>
  <si>
    <t>CMS Energy</t>
  </si>
  <si>
    <t>Interactive Brokers</t>
  </si>
  <si>
    <t>DraftKings</t>
  </si>
  <si>
    <t>Pinterest</t>
  </si>
  <si>
    <t>Invitation Homes</t>
  </si>
  <si>
    <t>Affirm</t>
  </si>
  <si>
    <t>First Solar</t>
  </si>
  <si>
    <t>NRG Energy</t>
  </si>
  <si>
    <t>Minneapolis, Minnesota</t>
  </si>
  <si>
    <t>Super Micro</t>
  </si>
  <si>
    <t>San Jose, CA</t>
  </si>
  <si>
    <t>Zillow</t>
  </si>
  <si>
    <t>Coterra</t>
  </si>
  <si>
    <t>Alexandria Real Estate</t>
  </si>
  <si>
    <t>Pasadena, California</t>
  </si>
  <si>
    <t>Snap</t>
  </si>
  <si>
    <t>Santa Monica, California</t>
  </si>
  <si>
    <t>Nutanix</t>
  </si>
  <si>
    <t>Carlyle</t>
  </si>
  <si>
    <t>Washington, DC</t>
  </si>
  <si>
    <t>SS&amp;C Technologies</t>
  </si>
  <si>
    <t>Windsor, Connecticut</t>
  </si>
  <si>
    <t>Mid-America Apartment</t>
  </si>
  <si>
    <t>Gen Digital</t>
  </si>
  <si>
    <t>Insulet</t>
  </si>
  <si>
    <t>FactSet</t>
  </si>
  <si>
    <t>Hologic</t>
  </si>
  <si>
    <t>Marlborough, Massachusetts</t>
  </si>
  <si>
    <t>Pure Storage</t>
  </si>
  <si>
    <t>VeriSign</t>
  </si>
  <si>
    <t>Trimble</t>
  </si>
  <si>
    <t>Manhattan Associates</t>
  </si>
  <si>
    <t>FTAI Aviation</t>
  </si>
  <si>
    <t>New York, New York</t>
  </si>
  <si>
    <t>XPO</t>
  </si>
  <si>
    <t>IDEX Corp</t>
  </si>
  <si>
    <t>Northbrook, Illinois</t>
  </si>
  <si>
    <t>DocuSign</t>
  </si>
  <si>
    <t>Guidewire</t>
  </si>
  <si>
    <t>Expeditors</t>
  </si>
  <si>
    <t>Align Technology</t>
  </si>
  <si>
    <t>Ulta Beauty</t>
  </si>
  <si>
    <t>Bolingbrook, Illinois</t>
  </si>
  <si>
    <t>Molina Healthcare</t>
  </si>
  <si>
    <t>Long Beach, California</t>
  </si>
  <si>
    <t>United Therapeutics</t>
  </si>
  <si>
    <t>Silver Spring, Maryland</t>
  </si>
  <si>
    <t>SoFi</t>
  </si>
  <si>
    <t>News Corp</t>
  </si>
  <si>
    <t>Dynatrace</t>
  </si>
  <si>
    <t>Waltham, Massachusetts</t>
  </si>
  <si>
    <t>Westlake</t>
  </si>
  <si>
    <t>US Foods</t>
  </si>
  <si>
    <t>Rosemont, Illinois</t>
  </si>
  <si>
    <t>Food Distributors</t>
  </si>
  <si>
    <t>Madison, Wisconsin</t>
  </si>
  <si>
    <t>Sun Communities</t>
  </si>
  <si>
    <t>Farmington Hills, Michigan</t>
  </si>
  <si>
    <t>Moderna</t>
  </si>
  <si>
    <t>Twilio</t>
  </si>
  <si>
    <t>Healthpeak</t>
  </si>
  <si>
    <t>Duolingo</t>
  </si>
  <si>
    <t>Pittsburgh, Pennsylvania</t>
  </si>
  <si>
    <t>AECOM</t>
  </si>
  <si>
    <t>Sprouts</t>
  </si>
  <si>
    <t>Morningstar</t>
  </si>
  <si>
    <t>Chicago, Illinois</t>
  </si>
  <si>
    <t>Bentley</t>
  </si>
  <si>
    <t>Exton, Pennsylvania</t>
  </si>
  <si>
    <t>Dollar Tree</t>
  </si>
  <si>
    <t>Norfolk, Virginia</t>
  </si>
  <si>
    <t>F5</t>
  </si>
  <si>
    <t>Lineage</t>
  </si>
  <si>
    <t>Irvine, California</t>
  </si>
  <si>
    <t>Western Midstream</t>
  </si>
  <si>
    <t>The Woodlands, Texas</t>
  </si>
  <si>
    <t>Incyte</t>
  </si>
  <si>
    <t>Wilmington, Delaware</t>
  </si>
  <si>
    <t>Pool Corp</t>
  </si>
  <si>
    <t>Covington, Louisiana</t>
  </si>
  <si>
    <t>Ares Capital</t>
  </si>
  <si>
    <t>American Homes 4 Rent</t>
  </si>
  <si>
    <t>Agoura Hills, California</t>
  </si>
  <si>
    <t>Summit Therapeutics</t>
  </si>
  <si>
    <t>Oxford, United Kingdom</t>
  </si>
  <si>
    <t>EPAM Systems</t>
  </si>
  <si>
    <t>Newtown, Pennsylvania</t>
  </si>
  <si>
    <t>Gaming and Leisure Properties</t>
  </si>
  <si>
    <t>Wyomissing, Pennsylvania</t>
  </si>
  <si>
    <t>Clean Harbors</t>
  </si>
  <si>
    <t>Braintree, Massachusetts</t>
  </si>
  <si>
    <t>Akamai</t>
  </si>
  <si>
    <t>SharkNinja</t>
  </si>
  <si>
    <t>Needham, Massachusetts</t>
  </si>
  <si>
    <t>Chewy</t>
  </si>
  <si>
    <t>Dania Beach, Florida</t>
  </si>
  <si>
    <t>Blue Owl</t>
  </si>
  <si>
    <t>DaVita</t>
  </si>
  <si>
    <t>Tacoma, Washington</t>
  </si>
  <si>
    <t>Texas Roadhouse</t>
  </si>
  <si>
    <t>Equity LifeStyle Properties</t>
  </si>
  <si>
    <t>Universal Health Services</t>
  </si>
  <si>
    <t>King of Prussia, Pennsylvania</t>
  </si>
  <si>
    <t>Hospital/Nursing Management</t>
  </si>
  <si>
    <t>Insmed</t>
  </si>
  <si>
    <t>Camden</t>
  </si>
  <si>
    <t>Okta</t>
  </si>
  <si>
    <t>Neurocrine</t>
  </si>
  <si>
    <t>BJ's Wholesale Club</t>
  </si>
  <si>
    <t>Westborough, Massachusetts</t>
  </si>
  <si>
    <t>Jack Henry</t>
  </si>
  <si>
    <t>Monett, Missouri</t>
  </si>
  <si>
    <t>Dayforce</t>
  </si>
  <si>
    <t>Sarepta</t>
  </si>
  <si>
    <t>Corvallis, Oregon</t>
  </si>
  <si>
    <t>Plains All American</t>
  </si>
  <si>
    <t>BioMarin</t>
  </si>
  <si>
    <t>Novato, California</t>
  </si>
  <si>
    <t>Floor &amp; Decor</t>
  </si>
  <si>
    <t>Liberty Broadband</t>
  </si>
  <si>
    <t>Juniper Networks</t>
  </si>
  <si>
    <t>Kinsale Capital</t>
  </si>
  <si>
    <t>Bio-Techne</t>
  </si>
  <si>
    <t>Minneapolis, MN</t>
  </si>
  <si>
    <t>Evercore</t>
  </si>
  <si>
    <t>Rivian</t>
  </si>
  <si>
    <t>Royalty Pharma</t>
  </si>
  <si>
    <t>Globus Medical</t>
  </si>
  <si>
    <t>Audubon, PA</t>
  </si>
  <si>
    <t>Vaxcyte</t>
  </si>
  <si>
    <t>CubeSmart</t>
  </si>
  <si>
    <t>Malvern, Pennsylvania</t>
  </si>
  <si>
    <t>Maplebear</t>
  </si>
  <si>
    <t>Penske Automotive</t>
  </si>
  <si>
    <t>Bloomfield Hills, Michigan</t>
  </si>
  <si>
    <t>MGM Resorts</t>
  </si>
  <si>
    <t>Las Vegas, NV</t>
  </si>
  <si>
    <t>Exact Sciences</t>
  </si>
  <si>
    <t>Annaly Capital</t>
  </si>
  <si>
    <t>Omega Healthcare</t>
  </si>
  <si>
    <t>Hunt Valley, MD</t>
  </si>
  <si>
    <t>Medpace</t>
  </si>
  <si>
    <t>Cincinnati, Ohio</t>
  </si>
  <si>
    <t>Western Alliance</t>
  </si>
  <si>
    <t>TD SYNNEX</t>
  </si>
  <si>
    <t>LKQ Corp</t>
  </si>
  <si>
    <t>Wynn Resorts</t>
  </si>
  <si>
    <t>Paradise, Nevada</t>
  </si>
  <si>
    <t>Spotify Technology S.A.</t>
  </si>
  <si>
    <t>Spotify</t>
  </si>
  <si>
    <t>Sweden</t>
  </si>
  <si>
    <t>DSV A/S</t>
  </si>
  <si>
    <t>DSV</t>
  </si>
  <si>
    <t>Denmark</t>
  </si>
  <si>
    <t>Adyen NV</t>
  </si>
  <si>
    <t>Adyen</t>
  </si>
  <si>
    <t>Netherlands</t>
  </si>
  <si>
    <t>arGEN-X SE</t>
  </si>
  <si>
    <t>Argenx</t>
  </si>
  <si>
    <t>Belgium</t>
  </si>
  <si>
    <t>EQT AB</t>
  </si>
  <si>
    <t>Amadeus IT Group SA Class A</t>
  </si>
  <si>
    <t>Amadeus</t>
  </si>
  <si>
    <t>Spain</t>
  </si>
  <si>
    <t>BioNTech SE Sponsored ADR</t>
  </si>
  <si>
    <t>BioNTech</t>
  </si>
  <si>
    <t>Germany</t>
  </si>
  <si>
    <t>Hexagon AB Class B</t>
  </si>
  <si>
    <t>Hexagon AB</t>
  </si>
  <si>
    <t>Ryanair Holdings Plc</t>
  </si>
  <si>
    <t>Ryanair</t>
  </si>
  <si>
    <t>Ireland</t>
  </si>
  <si>
    <t>Evolution AB</t>
  </si>
  <si>
    <t>ICON Plc</t>
  </si>
  <si>
    <t>ICON</t>
  </si>
  <si>
    <t>Pandora A/S</t>
  </si>
  <si>
    <t>Pandora</t>
  </si>
  <si>
    <t>Delivery Hero SE</t>
  </si>
  <si>
    <t>Delivery Hero</t>
  </si>
  <si>
    <t>AB Sagax Class B</t>
  </si>
  <si>
    <t>AB Sagax</t>
  </si>
  <si>
    <t>AAPL</t>
  </si>
  <si>
    <t>NVDA</t>
  </si>
  <si>
    <t>AMZN</t>
  </si>
  <si>
    <t>GOOG</t>
  </si>
  <si>
    <t>META</t>
  </si>
  <si>
    <t>TSLA</t>
  </si>
  <si>
    <t>NFLX</t>
  </si>
  <si>
    <t>COST</t>
  </si>
  <si>
    <t>ORCL</t>
  </si>
  <si>
    <t>UNH</t>
  </si>
  <si>
    <t>HD</t>
  </si>
  <si>
    <t>PLTR</t>
  </si>
  <si>
    <t>CRM</t>
  </si>
  <si>
    <t>CSCO</t>
  </si>
  <si>
    <t>NOW</t>
  </si>
  <si>
    <t>ISRG</t>
  </si>
  <si>
    <t>INTU</t>
  </si>
  <si>
    <t>QCOM</t>
  </si>
  <si>
    <t>UBER</t>
  </si>
  <si>
    <t>BX</t>
  </si>
  <si>
    <t>BKNG</t>
  </si>
  <si>
    <t>ADBE</t>
  </si>
  <si>
    <t>AMGN</t>
  </si>
  <si>
    <t>BSX</t>
  </si>
  <si>
    <t>BLK</t>
  </si>
  <si>
    <t>GILD</t>
  </si>
  <si>
    <t>VRTX</t>
  </si>
  <si>
    <t>PANW</t>
  </si>
  <si>
    <t>CRWD</t>
  </si>
  <si>
    <t>KKR</t>
  </si>
  <si>
    <t>FI</t>
  </si>
  <si>
    <t>AMT</t>
  </si>
  <si>
    <t>ANET</t>
  </si>
  <si>
    <t>PLD</t>
  </si>
  <si>
    <t>MSTR</t>
  </si>
  <si>
    <t>ICE</t>
  </si>
  <si>
    <t>APP</t>
  </si>
  <si>
    <t>Electronic Components</t>
  </si>
  <si>
    <t>LRCX</t>
  </si>
  <si>
    <t>MU</t>
  </si>
  <si>
    <t>EQIX</t>
  </si>
  <si>
    <t>CDNS</t>
  </si>
  <si>
    <t>DASH</t>
  </si>
  <si>
    <t>FTNT</t>
  </si>
  <si>
    <t>TDG</t>
  </si>
  <si>
    <t>ABNB</t>
  </si>
  <si>
    <t>APO</t>
  </si>
  <si>
    <t>RSG</t>
  </si>
  <si>
    <t>COF</t>
  </si>
  <si>
    <t>CMG</t>
  </si>
  <si>
    <t>SNPS</t>
  </si>
  <si>
    <t>DELL</t>
  </si>
  <si>
    <t>REGN</t>
  </si>
  <si>
    <t>WDAY</t>
  </si>
  <si>
    <t>PYPL</t>
  </si>
  <si>
    <t>EOG</t>
  </si>
  <si>
    <t>AZO</t>
  </si>
  <si>
    <t>ET</t>
  </si>
  <si>
    <t>CHTR</t>
  </si>
  <si>
    <t>CPRT</t>
  </si>
  <si>
    <t>ADSK</t>
  </si>
  <si>
    <t>DLR</t>
  </si>
  <si>
    <t>COIN</t>
  </si>
  <si>
    <t>SNOW</t>
  </si>
  <si>
    <t>LNG</t>
  </si>
  <si>
    <t>CVNA</t>
  </si>
  <si>
    <t>MRVL</t>
  </si>
  <si>
    <t>SRE</t>
  </si>
  <si>
    <t>ARES</t>
  </si>
  <si>
    <t>KDP</t>
  </si>
  <si>
    <t>RBLX</t>
  </si>
  <si>
    <t>D</t>
  </si>
  <si>
    <t>HOOD</t>
  </si>
  <si>
    <t>CCI</t>
  </si>
  <si>
    <t>PWR</t>
  </si>
  <si>
    <t>CPNG</t>
  </si>
  <si>
    <t>NET</t>
  </si>
  <si>
    <t>URI</t>
  </si>
  <si>
    <t>FANG</t>
  </si>
  <si>
    <t>TTWO</t>
  </si>
  <si>
    <t>TRGP</t>
  </si>
  <si>
    <t>DHI</t>
  </si>
  <si>
    <t>EA</t>
  </si>
  <si>
    <t>VEEV</t>
  </si>
  <si>
    <t>ALNY</t>
  </si>
  <si>
    <t>HUBS</t>
  </si>
  <si>
    <t>IT</t>
  </si>
  <si>
    <t>TW</t>
  </si>
  <si>
    <t>EBAY</t>
  </si>
  <si>
    <t>EXR</t>
  </si>
  <si>
    <t>LYV</t>
  </si>
  <si>
    <t>MLM</t>
  </si>
  <si>
    <t>VTR</t>
  </si>
  <si>
    <t>AVB</t>
  </si>
  <si>
    <t>CNC</t>
  </si>
  <si>
    <t>OWL</t>
  </si>
  <si>
    <t>DXCM</t>
  </si>
  <si>
    <t>MPWR</t>
  </si>
  <si>
    <t>TTD</t>
  </si>
  <si>
    <t>GDDY</t>
  </si>
  <si>
    <t>VRSN</t>
  </si>
  <si>
    <t>LVS</t>
  </si>
  <si>
    <t>MCHP</t>
  </si>
  <si>
    <t>LPLA</t>
  </si>
  <si>
    <t>FE</t>
  </si>
  <si>
    <t>SBAC</t>
  </si>
  <si>
    <t>FTV</t>
  </si>
  <si>
    <t>ZM</t>
  </si>
  <si>
    <t>CPAY</t>
  </si>
  <si>
    <t>IOT</t>
  </si>
  <si>
    <t>FOXA</t>
  </si>
  <si>
    <t>SMCI</t>
  </si>
  <si>
    <t>CMS</t>
  </si>
  <si>
    <t>NRG</t>
  </si>
  <si>
    <t>NTRA</t>
  </si>
  <si>
    <t>INVH</t>
  </si>
  <si>
    <t>EXPE</t>
  </si>
  <si>
    <t>GFS</t>
  </si>
  <si>
    <t>CTRA</t>
  </si>
  <si>
    <t>MAA</t>
  </si>
  <si>
    <t>STLD</t>
  </si>
  <si>
    <t>UI</t>
  </si>
  <si>
    <t>EME</t>
  </si>
  <si>
    <t>RPRX</t>
  </si>
  <si>
    <t>IBKR</t>
  </si>
  <si>
    <t>PODD</t>
  </si>
  <si>
    <t>NTAP</t>
  </si>
  <si>
    <t>OKTA</t>
  </si>
  <si>
    <t>SSNC</t>
  </si>
  <si>
    <t>NTNX</t>
  </si>
  <si>
    <t>PINS</t>
  </si>
  <si>
    <t>BIIB</t>
  </si>
  <si>
    <t>ULTA</t>
  </si>
  <si>
    <t>DLTR</t>
  </si>
  <si>
    <t>SMMT</t>
  </si>
  <si>
    <t>DUOL</t>
  </si>
  <si>
    <t>MOH</t>
  </si>
  <si>
    <t>DOCU</t>
  </si>
  <si>
    <t>ON</t>
  </si>
  <si>
    <t>GWRE</t>
  </si>
  <si>
    <t>SFM</t>
  </si>
  <si>
    <t>NWS</t>
  </si>
  <si>
    <t>FDS</t>
  </si>
  <si>
    <t>Z</t>
  </si>
  <si>
    <t>AFRM</t>
  </si>
  <si>
    <t>FFIV</t>
  </si>
  <si>
    <t>GEN</t>
  </si>
  <si>
    <t>AMH</t>
  </si>
  <si>
    <t>CHWY</t>
  </si>
  <si>
    <t>FSLR</t>
  </si>
  <si>
    <t>TRMB</t>
  </si>
  <si>
    <t>EXPD</t>
  </si>
  <si>
    <t>PSTG</t>
  </si>
  <si>
    <t>USFD</t>
  </si>
  <si>
    <t>WES</t>
  </si>
  <si>
    <t>BJ</t>
  </si>
  <si>
    <t>TWLO</t>
  </si>
  <si>
    <t>SNAP</t>
  </si>
  <si>
    <t>ARCC</t>
  </si>
  <si>
    <t>RIVN</t>
  </si>
  <si>
    <t>LINE</t>
  </si>
  <si>
    <t>SOFI</t>
  </si>
  <si>
    <t>CG</t>
  </si>
  <si>
    <t>MDB</t>
  </si>
  <si>
    <t>DT</t>
  </si>
  <si>
    <t>BLDR</t>
  </si>
  <si>
    <t>BSY</t>
  </si>
  <si>
    <t>GLPI</t>
  </si>
  <si>
    <t>ALGN</t>
  </si>
  <si>
    <t>ARE</t>
  </si>
  <si>
    <t>UTHR</t>
  </si>
  <si>
    <t>IEX</t>
  </si>
  <si>
    <t>HOLX</t>
  </si>
  <si>
    <t>ACM</t>
  </si>
  <si>
    <t>PAA</t>
  </si>
  <si>
    <t>DOC</t>
  </si>
  <si>
    <t>INSM</t>
  </si>
  <si>
    <t>ELS</t>
  </si>
  <si>
    <t>CPT</t>
  </si>
  <si>
    <t>JKHY</t>
  </si>
  <si>
    <t>LBRDK</t>
  </si>
  <si>
    <t>ILMN</t>
  </si>
  <si>
    <t>BMRN</t>
  </si>
  <si>
    <t>MORN</t>
  </si>
  <si>
    <t>WLK</t>
  </si>
  <si>
    <t>JNPR</t>
  </si>
  <si>
    <t>AKAM</t>
  </si>
  <si>
    <t>CLH</t>
  </si>
  <si>
    <t>NLY</t>
  </si>
  <si>
    <t>INCY</t>
  </si>
  <si>
    <t>OHI</t>
  </si>
  <si>
    <t>SN</t>
  </si>
  <si>
    <t>UHS</t>
  </si>
  <si>
    <t>DVA</t>
  </si>
  <si>
    <t>CART</t>
  </si>
  <si>
    <t>POOL</t>
  </si>
  <si>
    <t>FTAI</t>
  </si>
  <si>
    <t>TXRH</t>
  </si>
  <si>
    <t>MANH</t>
  </si>
  <si>
    <t>NBIX</t>
  </si>
  <si>
    <t>MRNA</t>
  </si>
  <si>
    <t>PAG</t>
  </si>
  <si>
    <t>GMED</t>
  </si>
  <si>
    <t>XYZ</t>
  </si>
  <si>
    <t>VLO</t>
  </si>
  <si>
    <t>CTSH</t>
  </si>
  <si>
    <t>IDXX</t>
  </si>
  <si>
    <t>DDOG</t>
  </si>
  <si>
    <t>RMD</t>
  </si>
  <si>
    <t>CSGP</t>
  </si>
  <si>
    <t>ZS</t>
  </si>
  <si>
    <t>MSFT</t>
  </si>
  <si>
    <t>KLAC</t>
  </si>
  <si>
    <t>KMI</t>
  </si>
  <si>
    <t>STX</t>
  </si>
  <si>
    <t>DKNG</t>
  </si>
  <si>
    <t>SUI</t>
  </si>
  <si>
    <t>EPAM</t>
  </si>
  <si>
    <t>DAY</t>
  </si>
  <si>
    <t>SRPT</t>
  </si>
  <si>
    <t>FND</t>
  </si>
  <si>
    <t>KNSL</t>
  </si>
  <si>
    <t>TECH</t>
  </si>
  <si>
    <t>EVR</t>
  </si>
  <si>
    <t>PCVX</t>
  </si>
  <si>
    <t>MGM</t>
  </si>
  <si>
    <t>EXAS</t>
  </si>
  <si>
    <t>MEDP</t>
  </si>
  <si>
    <t>WAL</t>
  </si>
  <si>
    <t>SNX</t>
  </si>
  <si>
    <t>LKQ</t>
  </si>
  <si>
    <t>WYNN</t>
  </si>
  <si>
    <t>CUBE</t>
  </si>
  <si>
    <t>San Diego, CA</t>
  </si>
  <si>
    <t>Jackson, Michigan</t>
  </si>
  <si>
    <t>Acton, Massachusetts</t>
  </si>
  <si>
    <t>Consumer Discretionary</t>
  </si>
  <si>
    <t>Air Freight/Delivery Services</t>
  </si>
  <si>
    <t>Industrials</t>
  </si>
  <si>
    <t>Industrial Machinery/Components</t>
  </si>
  <si>
    <t>Apple Inc. Common Stock</t>
  </si>
  <si>
    <t>Technology</t>
  </si>
  <si>
    <t>Computer Manufacturing</t>
  </si>
  <si>
    <t>Airbnb Inc. Class A Common Stock</t>
  </si>
  <si>
    <t>Finance</t>
  </si>
  <si>
    <t>Diversified Commercial Services</t>
  </si>
  <si>
    <t>Health Care</t>
  </si>
  <si>
    <t>Biotechnology: Pharmaceutical Preparations</t>
  </si>
  <si>
    <t>Medical Specialities</t>
  </si>
  <si>
    <t>Computer Software: Prepackaged Software</t>
  </si>
  <si>
    <t>Biotechnology: Biological Products (No Diagnostic Substances)</t>
  </si>
  <si>
    <t>Adobe Inc. Common Stock</t>
  </si>
  <si>
    <t>EDP Services</t>
  </si>
  <si>
    <t>Autodesk Inc. Common Stock</t>
  </si>
  <si>
    <t>Utilities</t>
  </si>
  <si>
    <t>Electric Utilities: Central</t>
  </si>
  <si>
    <t>Affirm Holdings Inc. Class A Common Stock</t>
  </si>
  <si>
    <t>Finance: Consumer Services</t>
  </si>
  <si>
    <t>Real Estate</t>
  </si>
  <si>
    <t>Akamai Technologies Inc. Common Stock</t>
  </si>
  <si>
    <t>Business Services</t>
  </si>
  <si>
    <t>Align Technology Inc. Common Stock</t>
  </si>
  <si>
    <t>Industrial Specialties</t>
  </si>
  <si>
    <t>Alnylam Pharmaceuticals Inc. Common Stock</t>
  </si>
  <si>
    <t>Amgen Inc. Common Stock</t>
  </si>
  <si>
    <t>Amazon.com Inc. Common Stock</t>
  </si>
  <si>
    <t>Catalog/Specialty Distribution</t>
  </si>
  <si>
    <t>Energy</t>
  </si>
  <si>
    <t>Applovin Corporation Class A Common Stock</t>
  </si>
  <si>
    <t>Computer Software: Programming Data Processing</t>
  </si>
  <si>
    <t>Ares Capital Corporation Common Stock</t>
  </si>
  <si>
    <t>Other Specialty Stores</t>
  </si>
  <si>
    <t>Services-Misc. Amusement &amp; Recreation</t>
  </si>
  <si>
    <t>Major Chemicals</t>
  </si>
  <si>
    <t>RETAIL: Building Materials</t>
  </si>
  <si>
    <t>Investment Bankers/Brokers/Service</t>
  </si>
  <si>
    <t>Biogen Inc. Common Stock</t>
  </si>
  <si>
    <t>Booking Holdings Inc. Common Stock</t>
  </si>
  <si>
    <t>Transportation Services</t>
  </si>
  <si>
    <t>BioMarin Pharmaceutical Inc. Common Stock</t>
  </si>
  <si>
    <t>Bentley Systems Incorporated Class B Common Stock</t>
  </si>
  <si>
    <t>Consumer Staples</t>
  </si>
  <si>
    <t>Maplebear Inc. Common Stock</t>
  </si>
  <si>
    <t>Retail-Auto Dealers and Gas Stations</t>
  </si>
  <si>
    <t>Cadence Design Systems Inc. Common Stock</t>
  </si>
  <si>
    <t>CDW Corporation Common Stock</t>
  </si>
  <si>
    <t>Beverages (Production/Distribution)</t>
  </si>
  <si>
    <t>The Carlyle Group Inc. Common Stock</t>
  </si>
  <si>
    <t>Charter Communications Inc. Class A Common Stock New</t>
  </si>
  <si>
    <t>Telecommunications</t>
  </si>
  <si>
    <t>Cable &amp; Other Pay Television Services</t>
  </si>
  <si>
    <t>Property-Casualty Insurers</t>
  </si>
  <si>
    <t>Coinbase Global Inc. Class A Common Stock</t>
  </si>
  <si>
    <t>Costco Wholesale Corporation Common Stock</t>
  </si>
  <si>
    <t>Department/Specialty Retail Stores</t>
  </si>
  <si>
    <t>Copart Inc. (DE) Common Stock</t>
  </si>
  <si>
    <t>CrowdStrike Holdings Inc. Class A Common Stock</t>
  </si>
  <si>
    <t>Cisco Systems Inc. Common Stock (DE)</t>
  </si>
  <si>
    <t>Computer Communications Equipment</t>
  </si>
  <si>
    <t>CoStar Group Inc. Common Stock</t>
  </si>
  <si>
    <t>Cognizant Technology Solutions Corporation Class A Common Stock</t>
  </si>
  <si>
    <t>Hotels/Resorts</t>
  </si>
  <si>
    <t>DoorDash Inc. Class A Common Stock</t>
  </si>
  <si>
    <t>Datadog Inc. Class A Common Stock</t>
  </si>
  <si>
    <t>DraftKings Inc. Class A Common Stock</t>
  </si>
  <si>
    <t>Dollar Tree Inc. Common Stock</t>
  </si>
  <si>
    <t>DocuSign Inc. Common Stock</t>
  </si>
  <si>
    <t>Duolingo Inc. Class A Common Stock</t>
  </si>
  <si>
    <t>DexCom Inc. Common Stock</t>
  </si>
  <si>
    <t>Medical/Dental Instruments</t>
  </si>
  <si>
    <t>Electronic Arts Inc. Common Stock</t>
  </si>
  <si>
    <t>eBay Inc. Common Stock</t>
  </si>
  <si>
    <t>Equinix Inc. Common Stock REIT</t>
  </si>
  <si>
    <t>Power Generation</t>
  </si>
  <si>
    <t>Exact Sciences Corporation Common Stock</t>
  </si>
  <si>
    <t>Expedia Group Inc. Common Stock</t>
  </si>
  <si>
    <t>Diamondback Energy Inc. Common Stock</t>
  </si>
  <si>
    <t>F5 Inc. Common Stock</t>
  </si>
  <si>
    <t>Fox Corporation Class A Common Stock</t>
  </si>
  <si>
    <t>First Solar Inc. Common Stock</t>
  </si>
  <si>
    <t>FTAI Aviation Ltd. Common Stock</t>
  </si>
  <si>
    <t>Misc Corporate Leasing Services</t>
  </si>
  <si>
    <t>Fortinet Inc. Common Stock</t>
  </si>
  <si>
    <t>Computer peripheral equipment</t>
  </si>
  <si>
    <t>Medical Electronics</t>
  </si>
  <si>
    <t>Gen Digital Inc. Common Stock</t>
  </si>
  <si>
    <t>GlobalFoundries Inc. Ordinary Shares</t>
  </si>
  <si>
    <t>Gilead Sciences Inc. Common Stock</t>
  </si>
  <si>
    <t>Gaming and Leisure Properties Inc. Common Stock</t>
  </si>
  <si>
    <t>Alphabet Inc. Class C Capital Stock</t>
  </si>
  <si>
    <t>Hologic Inc. Common Stock</t>
  </si>
  <si>
    <t>Robinhood Markets Inc. Class A Common Stock</t>
  </si>
  <si>
    <t>Interactive Brokers Group Inc. Class A Common Stock</t>
  </si>
  <si>
    <t>IDEXX Laboratories Inc. Common Stock</t>
  </si>
  <si>
    <t>Biotechnology: In Vitro &amp; In Vivo Diagnostic Substances</t>
  </si>
  <si>
    <t>Illumina Inc. Common Stock</t>
  </si>
  <si>
    <t>Incyte Corp. Common Stock</t>
  </si>
  <si>
    <t>Biotechnology: Commercial Physical &amp; Biological Resarch</t>
  </si>
  <si>
    <t>Insmed Incorporated Common Stock</t>
  </si>
  <si>
    <t>Intuit Inc. Common Stock</t>
  </si>
  <si>
    <t>Intuitive Surgical Inc. Common Stock</t>
  </si>
  <si>
    <t>Jack Henry &amp; Associates Inc. Common Stock</t>
  </si>
  <si>
    <t>Keurig Dr Pepper Inc. Common Stock</t>
  </si>
  <si>
    <t>KLA Corporation Common Stock</t>
  </si>
  <si>
    <t>Military/Government/Technical</t>
  </si>
  <si>
    <t>Liberty Broadband Corporation Class C Common Stock</t>
  </si>
  <si>
    <t>Auto Manufacturing</t>
  </si>
  <si>
    <t>Lineage Inc. Common Stock</t>
  </si>
  <si>
    <t>LKQ Corporation Common Stock</t>
  </si>
  <si>
    <t>LPL Financial Holdings Inc. Common Stock</t>
  </si>
  <si>
    <t>Lam Research Corporation Common Stock</t>
  </si>
  <si>
    <t>Manhattan Associates Inc. Common Stock</t>
  </si>
  <si>
    <t>Microchip Technology Incorporated Common Stock</t>
  </si>
  <si>
    <t>MongoDB Inc. Class A Common Stock</t>
  </si>
  <si>
    <t>Medpace Holdings Inc. Common Stock</t>
  </si>
  <si>
    <t>Meta Platforms Inc. Class A Common Stock</t>
  </si>
  <si>
    <t>Morningstar Inc. Common Stock</t>
  </si>
  <si>
    <t>Monolithic Power Systems Inc. Common Stock</t>
  </si>
  <si>
    <t>Moderna Inc. Common Stock</t>
  </si>
  <si>
    <t>Marvell Technology Inc. Common Stock</t>
  </si>
  <si>
    <t>Microsoft Corporation Common Stock</t>
  </si>
  <si>
    <t>MicroStrategy Incorporated Common Stock Class A</t>
  </si>
  <si>
    <t>Micron Technology Inc. Common Stock</t>
  </si>
  <si>
    <t>Neurocrine Biosciences Inc. Common Stock</t>
  </si>
  <si>
    <t>Netflix Inc. Common Stock</t>
  </si>
  <si>
    <t>Consumer Electronics/Video Chains</t>
  </si>
  <si>
    <t>NetApp Inc. Common Stock</t>
  </si>
  <si>
    <t>Nutanix Inc. Class A Common Stock</t>
  </si>
  <si>
    <t>Natera Inc. Common Stock</t>
  </si>
  <si>
    <t>NVIDIA Corporation Common Stock</t>
  </si>
  <si>
    <t>News Corporation Class B Common Stock</t>
  </si>
  <si>
    <t>Newspapers/Magazines</t>
  </si>
  <si>
    <t>Okta Inc. Class A Common Stock</t>
  </si>
  <si>
    <t>ON Semiconductor Corporation Common Stock</t>
  </si>
  <si>
    <t>Auto &amp; Home Supply Stores</t>
  </si>
  <si>
    <t>Natural Gas Distribution</t>
  </si>
  <si>
    <t>Palo Alto Networks Inc. Common Stock</t>
  </si>
  <si>
    <t>Vaxcyte Inc. Common Stock</t>
  </si>
  <si>
    <t>Palantir Technologies Inc. Class A Common Stock</t>
  </si>
  <si>
    <t>Insulet Corporation Common Stock</t>
  </si>
  <si>
    <t>Pool Corporation Common Stock</t>
  </si>
  <si>
    <t>PTC Inc. Common Stock</t>
  </si>
  <si>
    <t>PayPal Holdings Inc. Common Stock</t>
  </si>
  <si>
    <t>QUALCOMM Incorporated Common Stock</t>
  </si>
  <si>
    <t>Radio And Television Broadcasting And Communications Equipment</t>
  </si>
  <si>
    <t>Regeneron Pharmaceuticals Inc. Common Stock</t>
  </si>
  <si>
    <t>Rivian Automotive Inc. Class A Common Stock</t>
  </si>
  <si>
    <t>SBA Communications Corporation Class A Common Stock</t>
  </si>
  <si>
    <t>Sprouts Farmers Market Inc. Common Stock</t>
  </si>
  <si>
    <t>Food Chains</t>
  </si>
  <si>
    <t>Misc Health and Biotechnology Services</t>
  </si>
  <si>
    <t>Super Micro Computer Inc. Common Stock</t>
  </si>
  <si>
    <t>Synopsys Inc. Common Stock</t>
  </si>
  <si>
    <t>Sarepta Therapeutics Inc. Common Stock (DE)</t>
  </si>
  <si>
    <t>SS&amp;C Technologies Holdings Inc. Common Stock</t>
  </si>
  <si>
    <t>Steel Dynamics Inc.</t>
  </si>
  <si>
    <t>Steel/Iron Ore</t>
  </si>
  <si>
    <t>Bio-Techne Corp Common Stock</t>
  </si>
  <si>
    <t>Trimble Inc. Common Stock</t>
  </si>
  <si>
    <t>Tesla Inc. Common Stock</t>
  </si>
  <si>
    <t>The Trade Desk Inc. Class A Common Stock</t>
  </si>
  <si>
    <t>Take-Two Interactive Software Inc. Common Stock</t>
  </si>
  <si>
    <t>Tradeweb Markets Inc. Class A Common Stock</t>
  </si>
  <si>
    <t>Texas Roadhouse Inc. Common Stock</t>
  </si>
  <si>
    <t>Ulta Beauty Inc. Common Stock</t>
  </si>
  <si>
    <t>Mining &amp; Quarrying of Nonmetallic Minerals (No Fuels)</t>
  </si>
  <si>
    <t>United Therapeutics Corporation Common Stock</t>
  </si>
  <si>
    <t>VeriSign Inc. Common Stock</t>
  </si>
  <si>
    <t>Vertex Pharmaceuticals Incorporated Common Stock</t>
  </si>
  <si>
    <t>Workday Inc. Class A Common Stock</t>
  </si>
  <si>
    <t>Retail: Computer Software &amp; Peripheral Equipment</t>
  </si>
  <si>
    <t>Wynn Resorts Limited Common stock</t>
  </si>
  <si>
    <t>Zillow Group Inc. Class C Capital Stock</t>
  </si>
  <si>
    <t>Zoom Communications Inc. Class A Common Stock</t>
  </si>
  <si>
    <t>Zscaler Inc. Common Stock</t>
  </si>
  <si>
    <t>Integrated oil Companies</t>
  </si>
  <si>
    <t>AECOM Common Stock</t>
  </si>
  <si>
    <t>American Homes 4 Rent Common Shares of Beneficial Interest</t>
  </si>
  <si>
    <t>American Tower Corporation (REIT) Common Stock</t>
  </si>
  <si>
    <t>Arista Networks Inc. Common Stock</t>
  </si>
  <si>
    <t>Consumer Electronics/Appliances</t>
  </si>
  <si>
    <t>Apollo Global Management Inc. (New) Common Stock</t>
  </si>
  <si>
    <t>Alexandria Real Estate Equities Inc. Common Stock</t>
  </si>
  <si>
    <t>Ares Management Corporation Class A Common Stock</t>
  </si>
  <si>
    <t>Oil/Gas Transmission</t>
  </si>
  <si>
    <t>AvalonBay Communities Inc. Common Stock</t>
  </si>
  <si>
    <t>AutoZone Inc. Common Stock</t>
  </si>
  <si>
    <t>BJ's Wholesale Club Holdings Inc. Common Stock</t>
  </si>
  <si>
    <t>Builders FirstSource Inc. Common Stock</t>
  </si>
  <si>
    <t>BlackRock Inc. Common Stock</t>
  </si>
  <si>
    <t>Boston Scientific Corporation Common Stock</t>
  </si>
  <si>
    <t>Blackstone Inc. Common Stock</t>
  </si>
  <si>
    <t>Crown Castle Inc. Common Stock</t>
  </si>
  <si>
    <t>Chewy Inc. Class A Common Stock</t>
  </si>
  <si>
    <t>Clean Harbors Inc. Common Stock</t>
  </si>
  <si>
    <t>Chipotle Mexican Grill Inc. Common Stock</t>
  </si>
  <si>
    <t>CMS Energy Corporation Common Stock</t>
  </si>
  <si>
    <t>Centene Corporation Common Stock</t>
  </si>
  <si>
    <t>Capital One Financial Corporation Common Stock</t>
  </si>
  <si>
    <t>Corpay Inc. Common Stock</t>
  </si>
  <si>
    <t>Coupang Inc. Class A Common Stock</t>
  </si>
  <si>
    <t>Camden Property Trust Common Stock</t>
  </si>
  <si>
    <t>Salesforce Inc. Common Stock</t>
  </si>
  <si>
    <t>Coterra Energy Inc. Common Stock</t>
  </si>
  <si>
    <t>CubeSmart Common Shares</t>
  </si>
  <si>
    <t>Carvana Co. Class A Common Stock</t>
  </si>
  <si>
    <t>Dominion Energy Inc. Common Stock</t>
  </si>
  <si>
    <t>Dayforce Inc. Common Stock</t>
  </si>
  <si>
    <t>D.R. Horton Inc. Common Stock</t>
  </si>
  <si>
    <t>Digital Realty Trust Inc. Common Stock</t>
  </si>
  <si>
    <t>Healthpeak Properties Inc. Common Stock</t>
  </si>
  <si>
    <t>Dynatrace Inc. Common Stock</t>
  </si>
  <si>
    <t>DaVita Inc. Common Stock</t>
  </si>
  <si>
    <t>Equity Lifestyle Properties Inc. Common Stock</t>
  </si>
  <si>
    <t>EMCOR Group Inc. Common Stock</t>
  </si>
  <si>
    <t>EOG Resources Inc. Common Stock</t>
  </si>
  <si>
    <t>EPAM Systems Inc. Common Stock</t>
  </si>
  <si>
    <t>Evercore Inc. Class A Common Stock</t>
  </si>
  <si>
    <t>Expeditors International of Washington Inc. Common Stock</t>
  </si>
  <si>
    <t>Extra Space Storage Inc Common Stock</t>
  </si>
  <si>
    <t>FirstEnergy Corp. Common Stock</t>
  </si>
  <si>
    <t>Fiserv Inc. Common Stock</t>
  </si>
  <si>
    <t>Fluid Controls</t>
  </si>
  <si>
    <t>Floor &amp; Decor Holdings Inc. Common Stock</t>
  </si>
  <si>
    <t>GoDaddy Inc. Class A Common Stock</t>
  </si>
  <si>
    <t>Globus Medical Inc. Class A Common Stock</t>
  </si>
  <si>
    <t>Guidewire Software Inc. Common Stock</t>
  </si>
  <si>
    <t>Home Depot Inc. (The) Common Stock</t>
  </si>
  <si>
    <t>HubSpot Inc. Common Stock</t>
  </si>
  <si>
    <t>Intercontinental Exchange Inc. Common Stock</t>
  </si>
  <si>
    <t>IDEX Corporation Common Stock</t>
  </si>
  <si>
    <t>Invitation Homes Inc. Common Stock</t>
  </si>
  <si>
    <t>Samsara Inc. Class A Common Stock</t>
  </si>
  <si>
    <t>Gartner Inc. Common Stock</t>
  </si>
  <si>
    <t>Juniper Networks Inc. Common Stock</t>
  </si>
  <si>
    <t>KKR &amp; Co. Inc. Common Stock</t>
  </si>
  <si>
    <t>Kinder Morgan Inc. Common Stock</t>
  </si>
  <si>
    <t>Kinsale Capital Group Inc. Common Stock</t>
  </si>
  <si>
    <t>Cheniere Energy Inc. Common Stock</t>
  </si>
  <si>
    <t>Las Vegas Sands Corp. Common Stock</t>
  </si>
  <si>
    <t>Live Nation Entertainment Inc. Common Stock</t>
  </si>
  <si>
    <t>Mid-America Apartment Communities Inc. Common Stock</t>
  </si>
  <si>
    <t>MGM Resorts International Common Stock</t>
  </si>
  <si>
    <t>Martin Marietta Materials Inc. Common Stock</t>
  </si>
  <si>
    <t>Molina Healthcare Inc Common Stock</t>
  </si>
  <si>
    <t>Cloudflare Inc. Class A Common Stock</t>
  </si>
  <si>
    <t>Annaly Capital Management Inc. Common Stock</t>
  </si>
  <si>
    <t>ServiceNow Inc. Common Stock</t>
  </si>
  <si>
    <t>NRG Energy Inc. Common Stock</t>
  </si>
  <si>
    <t>NVR Inc. Common Stock</t>
  </si>
  <si>
    <t>Omega Healthcare Investors Inc. Common Stock</t>
  </si>
  <si>
    <t>Oracle Corporation Common Stock</t>
  </si>
  <si>
    <t>Blue Owl Capital Inc. Class A Common Stock</t>
  </si>
  <si>
    <t>Penske Automotive Group Inc. Common Stock</t>
  </si>
  <si>
    <t>Pinterest Inc. Class A Common Stock</t>
  </si>
  <si>
    <t>Prologis Inc. Common Stock</t>
  </si>
  <si>
    <t>Pure Storage Inc. Class A Common Stock</t>
  </si>
  <si>
    <t>Quanta Services Inc. Common Stock</t>
  </si>
  <si>
    <t>Roblox Corporation Class A Common Stock</t>
  </si>
  <si>
    <t>ResMed Inc. Common Stock</t>
  </si>
  <si>
    <t>Republic Services Inc. Common Stock</t>
  </si>
  <si>
    <t>SharkNinja Inc. Ordinary Shares</t>
  </si>
  <si>
    <t>Snap Inc. Class A Common Stock</t>
  </si>
  <si>
    <t>Snowflake Inc. Class A Common Stock</t>
  </si>
  <si>
    <t>TD SYNNEX Corporation Common Stock</t>
  </si>
  <si>
    <t>DBA Sempra Common Stock</t>
  </si>
  <si>
    <t>Sun Communities Inc. Common Stock</t>
  </si>
  <si>
    <t>Transdigm Group Incorporated Common Stock</t>
  </si>
  <si>
    <t>Targa Resources Inc. Common Stock</t>
  </si>
  <si>
    <t>Twilio Inc. Class A Common Stock</t>
  </si>
  <si>
    <t>Uber Technologies Inc. Common Stock</t>
  </si>
  <si>
    <t>Universal Health Services Inc. Common Stock</t>
  </si>
  <si>
    <t>Ubiquiti Inc. Common Stock</t>
  </si>
  <si>
    <t>UnitedHealth Group Incorporated Common Stock (DE)</t>
  </si>
  <si>
    <t>United Rentals Inc. Common Stock</t>
  </si>
  <si>
    <t>US Foods Holding Corp. Common Stock</t>
  </si>
  <si>
    <t>Veeva Systems Inc. Class A Common Stock</t>
  </si>
  <si>
    <t>Valero Energy Corporation Common Stock</t>
  </si>
  <si>
    <t>Ventas Inc. Common Stock</t>
  </si>
  <si>
    <t>Western Alliance Bancorporation Common Stock (DE)</t>
  </si>
  <si>
    <t>Westlake Corporation Common Stock</t>
  </si>
  <si>
    <t>XPO Inc. Common Stock</t>
  </si>
  <si>
    <t>Block Inc. Class A Common Stock</t>
  </si>
  <si>
    <t>FactSet Research Systems Inc. Common Stock</t>
  </si>
  <si>
    <t>Seagate Technology Holdings</t>
  </si>
  <si>
    <t>Computer Software: Programming, Data Processing</t>
  </si>
  <si>
    <t>CPH:DSV</t>
  </si>
  <si>
    <t>AMS:ADYEN</t>
  </si>
  <si>
    <t>STO:EQT</t>
  </si>
  <si>
    <t>BME:AMS</t>
  </si>
  <si>
    <t>STO:EVO</t>
  </si>
  <si>
    <t>CPH:PNDORA</t>
  </si>
  <si>
    <t>ETR:DHER</t>
  </si>
  <si>
    <t>ICLR</t>
  </si>
  <si>
    <t>RYAAY</t>
  </si>
  <si>
    <t>SPOT</t>
  </si>
  <si>
    <t>Integrated Freight &amp; Logistics</t>
  </si>
  <si>
    <t>Nom du titre en bourse</t>
  </si>
  <si>
    <t>Entreprise</t>
  </si>
  <si>
    <t>Symbole boursier</t>
  </si>
  <si>
    <t>Année de création</t>
  </si>
  <si>
    <t>Pays d'origine à l'IPO</t>
  </si>
  <si>
    <t>Secteur</t>
  </si>
  <si>
    <t>Industrie</t>
  </si>
  <si>
    <t>Dell Technologies Inc. Class C Common Stock</t>
  </si>
  <si>
    <t>Energy Transfer LP Common Units</t>
  </si>
  <si>
    <t>Fortive Corporation Common Stock</t>
  </si>
  <si>
    <t>Royalty Pharma plc Class A Ordinary Shares</t>
  </si>
  <si>
    <t>Summit Therapeutics Inc. Common Stock</t>
  </si>
  <si>
    <t>SoFi Technologies Inc. Common Stock</t>
  </si>
  <si>
    <t>Capitalisation boursière (dollars)</t>
  </si>
  <si>
    <t>Ville d'origine à l'IPO</t>
  </si>
  <si>
    <t>Software - Infrastructure</t>
  </si>
  <si>
    <t>EBR:ARGX</t>
  </si>
  <si>
    <t>Financial Services</t>
  </si>
  <si>
    <t>Asset Management</t>
  </si>
  <si>
    <t>NASDAQ:BNTX</t>
  </si>
  <si>
    <t>STO:HEXA-B</t>
  </si>
  <si>
    <t>Scientific &amp; Technical Instruments</t>
  </si>
  <si>
    <t>Consumer Cyclical</t>
  </si>
  <si>
    <t>Gambling</t>
  </si>
  <si>
    <t>Healthcare</t>
  </si>
  <si>
    <t>Diagnostics &amp; Research</t>
  </si>
  <si>
    <t>Luxury Goods</t>
  </si>
  <si>
    <t>STO:SAGA-B</t>
  </si>
  <si>
    <t>Real Estate Services</t>
  </si>
  <si>
    <t>Cours (monnaie locale)</t>
  </si>
  <si>
    <t>https://geekway.substack.com/p/a-visualization-of-europes-non-bubbly</t>
  </si>
  <si>
    <t xml:space="preserve">L’article et la visualisation ont été inspirés par cette phrase du rapport de Mario Draghi L’avenir de la compétitivité européenne – Une stratégie de compétitivité pour l’Europe : </t>
  </si>
  <si>
    <t>« Créée de zéro » signifie fonder une entreprise dès son origine en tant qu’entité nouvelle, et non par le biais de fusions, d’acquisitions ou de scissions d’entreprises déjà établies.</t>
  </si>
  <si>
    <t>Cliquez ici pour télécharger une version anglaise du rapport Draghi.</t>
  </si>
  <si>
    <t>Les cours de bourse proviennent de Google Finance</t>
  </si>
  <si>
    <t>Date du cours</t>
  </si>
  <si>
    <t>Western Midstream Partners LP Common Units Representing Limited Partner Interests</t>
  </si>
  <si>
    <t>Plains All American Pipeline L.P. Common Units representing Limited Partner Interests</t>
  </si>
  <si>
    <t>Dernière mise à jour le</t>
  </si>
  <si>
    <t>En réalité, il n’existe aucune entreprise de l’UE ayant une capitalisation boursière supérieure à 100 milliards d’euros qui ait été créée de zéro</t>
  </si>
  <si>
    <t>La liste des entreprises avec laquelle est générée le graphique provient de l’article "Une visualisation de l’économie non spéculative de l’Europe", par le journaliste Andrew McAfee.</t>
  </si>
  <si>
    <t>des cinquante dernières années, tandis que les six entreprises américaines dont la valorisation dépasse 1 000 milliards d’euros ont toutes été fondées durant cette période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</si>
</sst>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9">
    <font>
      <sz val="10"/>
      <color rgb="FF000000"/>
      <name val="Arial"/>
      <scheme val="minor"/>
    </font>
    <font>
      <sz val="14"/>
      <color theme="1"/>
      <name val="Arial"/>
      <family val="2"/>
      <scheme val="minor"/>
    </font>
    <font>
      <u/>
      <sz val="14"/>
      <color rgb="FF0000FF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Helvetica Neue"/>
    </font>
    <font>
      <sz val="9"/>
      <color rgb="FF000000"/>
      <name val="Arial"/>
      <family val="2"/>
      <scheme val="minor"/>
    </font>
    <font>
      <sz val="9"/>
      <color rgb="FF000000"/>
      <name val="Helvetica Neue"/>
    </font>
    <font>
      <i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8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3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wrapText="1"/>
    </xf>
    <xf numFmtId="14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 wrapText="1"/>
    </xf>
    <xf numFmtId="14" fontId="3" fillId="0" borderId="0" xfId="0" applyNumberFormat="1" applyFont="1" applyAlignment="1">
      <alignment horizontal="righ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4" fontId="1" fillId="0" borderId="0" xfId="0" applyNumberFormat="1" applyFont="1"/>
    <xf numFmtId="0" fontId="8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eekway.substack.com/p/a-visualization-of-europes-non-bubbly" TargetMode="External"/><Relationship Id="rId1" Type="http://schemas.openxmlformats.org/officeDocument/2006/relationships/hyperlink" Target="https://commission.europa.eu/document/download/97e481fd-2dc3-412d-be4c-f152a8232961_en?filename=The%20future%20of%20European%20competitiveness%20_%20A%20competitiveness%20strategy%20for%20Europe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 summaryBelow="0" summaryRight="0"/>
  </sheetPr>
  <dimension ref="A3:Z16"/>
  <sheetViews>
    <sheetView tabSelected="1" workbookViewId="0">
      <selection activeCell="L16" sqref="L16"/>
    </sheetView>
  </sheetViews>
  <sheetFormatPr defaultColWidth="12.59765625" defaultRowHeight="15.75" customHeight="1"/>
  <sheetData>
    <row r="3" spans="1:26" ht="15.75" customHeight="1">
      <c r="A3" s="3" t="s">
        <v>987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2" t="s">
        <v>977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 t="s">
        <v>981</v>
      </c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 t="s">
        <v>985</v>
      </c>
      <c r="B7" s="1"/>
      <c r="C7" s="20">
        <f>'US Import'!F2</f>
        <v>45828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/>
      <c r="B8" s="1"/>
      <c r="C8" s="20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 t="s">
        <v>978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1" t="s">
        <v>986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1" t="s">
        <v>988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" t="s">
        <v>980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" t="s">
        <v>979</v>
      </c>
    </row>
  </sheetData>
  <hyperlinks>
    <hyperlink ref="A14" r:id="rId1" display="Click here to download an English version of the Draghi report"/>
    <hyperlink ref="A4" r:id="rId2" display="Click here for the post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AA1543"/>
  <sheetViews>
    <sheetView topLeftCell="F1" workbookViewId="0">
      <selection activeCell="K13" sqref="K13"/>
    </sheetView>
  </sheetViews>
  <sheetFormatPr defaultColWidth="27.19921875" defaultRowHeight="17.350000000000001" customHeight="1"/>
  <cols>
    <col min="1" max="1" width="71.796875" style="5" bestFit="1" customWidth="1"/>
    <col min="2" max="2" width="26" style="5" bestFit="1" customWidth="1"/>
    <col min="3" max="3" width="16.46484375" style="5" bestFit="1" customWidth="1"/>
    <col min="4" max="4" width="29.86328125" style="8" bestFit="1" customWidth="1"/>
    <col min="5" max="5" width="21.3984375" style="5" bestFit="1" customWidth="1"/>
    <col min="6" max="6" width="13.06640625" style="5" bestFit="1" customWidth="1"/>
    <col min="7" max="7" width="16.6640625" style="5" bestFit="1" customWidth="1"/>
    <col min="8" max="8" width="28.73046875" style="5" bestFit="1" customWidth="1"/>
    <col min="9" max="9" width="20.3984375" style="5" bestFit="1" customWidth="1"/>
    <col min="10" max="10" width="56.53125" style="5" bestFit="1" customWidth="1"/>
    <col min="11" max="16384" width="27.19921875" style="5"/>
  </cols>
  <sheetData>
    <row r="1" spans="1:27" ht="17.350000000000001" customHeight="1">
      <c r="A1" s="10" t="s">
        <v>947</v>
      </c>
      <c r="B1" s="10" t="s">
        <v>948</v>
      </c>
      <c r="C1" s="10" t="s">
        <v>949</v>
      </c>
      <c r="D1" s="10" t="s">
        <v>960</v>
      </c>
      <c r="E1" s="10" t="s">
        <v>976</v>
      </c>
      <c r="F1" s="10" t="s">
        <v>982</v>
      </c>
      <c r="G1" s="10" t="s">
        <v>950</v>
      </c>
      <c r="H1" s="10" t="s">
        <v>961</v>
      </c>
      <c r="I1" s="10" t="s">
        <v>952</v>
      </c>
      <c r="J1" s="10" t="s">
        <v>953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7.350000000000001" customHeight="1">
      <c r="A2" s="11" t="s">
        <v>650</v>
      </c>
      <c r="B2" s="11" t="s">
        <v>0</v>
      </c>
      <c r="C2" s="11" t="s">
        <v>410</v>
      </c>
      <c r="D2" s="13">
        <v>3002099820000</v>
      </c>
      <c r="E2" s="14">
        <v>201</v>
      </c>
      <c r="F2" s="17">
        <v>45828</v>
      </c>
      <c r="G2" s="14">
        <v>1977</v>
      </c>
      <c r="H2" s="18" t="s">
        <v>1</v>
      </c>
      <c r="I2" s="11" t="s">
        <v>651</v>
      </c>
      <c r="J2" s="11" t="s">
        <v>652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7.350000000000001" customHeight="1">
      <c r="A3" s="11" t="s">
        <v>770</v>
      </c>
      <c r="B3" s="11" t="s">
        <v>5</v>
      </c>
      <c r="C3" s="11" t="s">
        <v>621</v>
      </c>
      <c r="D3" s="13">
        <v>3548296460235</v>
      </c>
      <c r="E3" s="14">
        <v>477.4</v>
      </c>
      <c r="F3" s="17">
        <v>45828</v>
      </c>
      <c r="G3" s="14">
        <v>1975</v>
      </c>
      <c r="H3" s="18" t="s">
        <v>6</v>
      </c>
      <c r="I3" s="11" t="s">
        <v>651</v>
      </c>
      <c r="J3" s="11" t="s">
        <v>659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7.350000000000001" customHeight="1">
      <c r="A4" s="11" t="s">
        <v>779</v>
      </c>
      <c r="B4" s="11" t="s">
        <v>2</v>
      </c>
      <c r="C4" s="11" t="s">
        <v>411</v>
      </c>
      <c r="D4" s="13">
        <v>3509940148925</v>
      </c>
      <c r="E4" s="14">
        <v>143.85</v>
      </c>
      <c r="F4" s="17">
        <v>45828</v>
      </c>
      <c r="G4" s="14">
        <v>1993</v>
      </c>
      <c r="H4" s="18" t="s">
        <v>3</v>
      </c>
      <c r="I4" s="11" t="s">
        <v>651</v>
      </c>
      <c r="J4" s="11" t="s">
        <v>4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7.350000000000001" customHeight="1">
      <c r="A5" s="11" t="s">
        <v>675</v>
      </c>
      <c r="B5" s="11" t="s">
        <v>7</v>
      </c>
      <c r="C5" s="11" t="s">
        <v>412</v>
      </c>
      <c r="D5" s="13">
        <v>2226142457418</v>
      </c>
      <c r="E5" s="14">
        <v>209.69</v>
      </c>
      <c r="F5" s="17">
        <v>45828</v>
      </c>
      <c r="G5" s="14">
        <v>1994</v>
      </c>
      <c r="H5" s="18" t="s">
        <v>8</v>
      </c>
      <c r="I5" s="11" t="s">
        <v>646</v>
      </c>
      <c r="J5" s="11" t="s">
        <v>676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7.350000000000001" customHeight="1">
      <c r="A6" s="11" t="s">
        <v>739</v>
      </c>
      <c r="B6" s="11" t="s">
        <v>10</v>
      </c>
      <c r="C6" s="11" t="s">
        <v>413</v>
      </c>
      <c r="D6" s="13">
        <v>2025639171780</v>
      </c>
      <c r="E6" s="14">
        <v>167.73</v>
      </c>
      <c r="F6" s="17">
        <v>45828</v>
      </c>
      <c r="G6" s="14">
        <v>1998</v>
      </c>
      <c r="H6" s="18" t="s">
        <v>11</v>
      </c>
      <c r="I6" s="11" t="s">
        <v>651</v>
      </c>
      <c r="J6" s="11" t="s">
        <v>679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7.350000000000001" customHeight="1">
      <c r="A7" s="11" t="s">
        <v>765</v>
      </c>
      <c r="B7" s="11" t="s">
        <v>12</v>
      </c>
      <c r="C7" s="11" t="s">
        <v>414</v>
      </c>
      <c r="D7" s="13">
        <v>1715651649415</v>
      </c>
      <c r="E7" s="14">
        <v>682.35</v>
      </c>
      <c r="F7" s="17">
        <v>45828</v>
      </c>
      <c r="G7" s="14">
        <v>2004</v>
      </c>
      <c r="H7" s="18" t="s">
        <v>13</v>
      </c>
      <c r="I7" s="11" t="s">
        <v>651</v>
      </c>
      <c r="J7" s="11" t="s">
        <v>679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7.350000000000001" customHeight="1">
      <c r="A8" s="11" t="s">
        <v>809</v>
      </c>
      <c r="B8" s="11" t="s">
        <v>14</v>
      </c>
      <c r="C8" s="11" t="s">
        <v>415</v>
      </c>
      <c r="D8" s="13">
        <v>1009478706675</v>
      </c>
      <c r="E8" s="14">
        <v>322.16000000000003</v>
      </c>
      <c r="F8" s="17">
        <v>45828</v>
      </c>
      <c r="G8" s="14">
        <v>2003</v>
      </c>
      <c r="H8" s="18" t="s">
        <v>15</v>
      </c>
      <c r="I8" s="11" t="s">
        <v>646</v>
      </c>
      <c r="J8" s="11" t="s">
        <v>756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7.350000000000001" customHeight="1">
      <c r="A9" s="11" t="s">
        <v>774</v>
      </c>
      <c r="B9" s="11" t="s">
        <v>25</v>
      </c>
      <c r="C9" s="11" t="s">
        <v>416</v>
      </c>
      <c r="D9" s="13">
        <v>524038775392</v>
      </c>
      <c r="E9" s="14">
        <v>1231.3800000000001</v>
      </c>
      <c r="F9" s="17">
        <v>45828</v>
      </c>
      <c r="G9" s="14">
        <v>1997</v>
      </c>
      <c r="H9" s="18" t="s">
        <v>26</v>
      </c>
      <c r="I9" s="11" t="s">
        <v>646</v>
      </c>
      <c r="J9" s="11" t="s">
        <v>775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7.350000000000001" customHeight="1">
      <c r="A10" s="11" t="s">
        <v>703</v>
      </c>
      <c r="B10" s="11" t="s">
        <v>21</v>
      </c>
      <c r="C10" s="11" t="s">
        <v>417</v>
      </c>
      <c r="D10" s="13">
        <v>434736058585</v>
      </c>
      <c r="E10" s="14">
        <v>980.29</v>
      </c>
      <c r="F10" s="17">
        <v>45828</v>
      </c>
      <c r="G10" s="14">
        <v>1976</v>
      </c>
      <c r="H10" s="18" t="s">
        <v>22</v>
      </c>
      <c r="I10" s="11" t="s">
        <v>646</v>
      </c>
      <c r="J10" s="11" t="s">
        <v>704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7.350000000000001" customHeight="1">
      <c r="A11" s="11" t="s">
        <v>901</v>
      </c>
      <c r="B11" s="11" t="s">
        <v>19</v>
      </c>
      <c r="C11" s="11" t="s">
        <v>418</v>
      </c>
      <c r="D11" s="13">
        <v>576288056296</v>
      </c>
      <c r="E11" s="14">
        <v>205.17</v>
      </c>
      <c r="F11" s="17">
        <v>45828</v>
      </c>
      <c r="G11" s="14">
        <v>1977</v>
      </c>
      <c r="H11" s="18" t="s">
        <v>20</v>
      </c>
      <c r="I11" s="11" t="s">
        <v>651</v>
      </c>
      <c r="J11" s="11" t="s">
        <v>659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7.350000000000001" customHeight="1">
      <c r="A12" s="11" t="s">
        <v>923</v>
      </c>
      <c r="B12" s="11" t="s">
        <v>17</v>
      </c>
      <c r="C12" s="11" t="s">
        <v>419</v>
      </c>
      <c r="D12" s="13">
        <v>273965420660</v>
      </c>
      <c r="E12" s="14">
        <v>302.01</v>
      </c>
      <c r="F12" s="17">
        <v>45828</v>
      </c>
      <c r="G12" s="14">
        <v>1977</v>
      </c>
      <c r="H12" s="18" t="s">
        <v>18</v>
      </c>
      <c r="I12" s="11" t="s">
        <v>656</v>
      </c>
      <c r="J12" s="11" t="s">
        <v>658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7.350000000000001" customHeight="1">
      <c r="A13" s="11" t="s">
        <v>877</v>
      </c>
      <c r="B13" s="11" t="s">
        <v>23</v>
      </c>
      <c r="C13" s="11" t="s">
        <v>420</v>
      </c>
      <c r="D13" s="13">
        <v>347846652577</v>
      </c>
      <c r="E13" s="14">
        <v>349.62</v>
      </c>
      <c r="F13" s="17">
        <v>45828</v>
      </c>
      <c r="G13" s="14">
        <v>1978</v>
      </c>
      <c r="H13" s="18" t="s">
        <v>24</v>
      </c>
      <c r="I13" s="11" t="s">
        <v>646</v>
      </c>
      <c r="J13" s="11" t="s">
        <v>684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7.350000000000001" customHeight="1">
      <c r="A14" s="11" t="s">
        <v>788</v>
      </c>
      <c r="B14" s="11" t="s">
        <v>48</v>
      </c>
      <c r="C14" s="11" t="s">
        <v>421</v>
      </c>
      <c r="D14" s="13">
        <v>324016000000</v>
      </c>
      <c r="E14" s="14">
        <v>137.30000000000001</v>
      </c>
      <c r="F14" s="17">
        <v>45828</v>
      </c>
      <c r="G14" s="14">
        <v>2003</v>
      </c>
      <c r="H14" s="18" t="s">
        <v>15</v>
      </c>
      <c r="I14" s="11" t="s">
        <v>651</v>
      </c>
      <c r="J14" s="11" t="s">
        <v>659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7.350000000000001" customHeight="1">
      <c r="A15" s="11" t="s">
        <v>852</v>
      </c>
      <c r="B15" s="11" t="s">
        <v>27</v>
      </c>
      <c r="C15" s="11" t="s">
        <v>422</v>
      </c>
      <c r="D15" s="13">
        <v>249162284667</v>
      </c>
      <c r="E15" s="14">
        <v>260.63</v>
      </c>
      <c r="F15" s="17">
        <v>45828</v>
      </c>
      <c r="G15" s="14">
        <v>1999</v>
      </c>
      <c r="H15" s="18" t="s">
        <v>28</v>
      </c>
      <c r="I15" s="11" t="s">
        <v>651</v>
      </c>
      <c r="J15" s="11" t="s">
        <v>659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7.350000000000001" customHeight="1">
      <c r="A16" s="11" t="s">
        <v>707</v>
      </c>
      <c r="B16" s="11" t="s">
        <v>29</v>
      </c>
      <c r="C16" s="11" t="s">
        <v>423</v>
      </c>
      <c r="D16" s="13">
        <v>262627066151</v>
      </c>
      <c r="E16" s="14">
        <v>66.319999999999993</v>
      </c>
      <c r="F16" s="17">
        <v>45828</v>
      </c>
      <c r="G16" s="14">
        <v>1984</v>
      </c>
      <c r="H16" s="18" t="s">
        <v>30</v>
      </c>
      <c r="I16" s="11" t="s">
        <v>699</v>
      </c>
      <c r="J16" s="11" t="s">
        <v>708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7.350000000000001" customHeight="1">
      <c r="A17" s="11" t="s">
        <v>897</v>
      </c>
      <c r="B17" s="11" t="s">
        <v>35</v>
      </c>
      <c r="C17" s="11" t="s">
        <v>424</v>
      </c>
      <c r="D17" s="13">
        <v>201229421615</v>
      </c>
      <c r="E17" s="14">
        <v>971.41</v>
      </c>
      <c r="F17" s="17">
        <v>45828</v>
      </c>
      <c r="G17" s="14">
        <v>2004</v>
      </c>
      <c r="H17" s="18" t="s">
        <v>3</v>
      </c>
      <c r="I17" s="11" t="s">
        <v>651</v>
      </c>
      <c r="J17" s="11" t="s">
        <v>659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7.350000000000001" customHeight="1">
      <c r="A18" s="11" t="s">
        <v>749</v>
      </c>
      <c r="B18" s="11" t="s">
        <v>36</v>
      </c>
      <c r="C18" s="11" t="s">
        <v>426</v>
      </c>
      <c r="D18" s="13">
        <v>212317723666</v>
      </c>
      <c r="E18" s="14">
        <v>761.14</v>
      </c>
      <c r="F18" s="17">
        <v>45828</v>
      </c>
      <c r="G18" s="14">
        <v>1995</v>
      </c>
      <c r="H18" s="18" t="s">
        <v>11</v>
      </c>
      <c r="I18" s="11" t="s">
        <v>651</v>
      </c>
      <c r="J18" s="11" t="s">
        <v>659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7.350000000000001" customHeight="1">
      <c r="A19" s="11" t="s">
        <v>750</v>
      </c>
      <c r="B19" s="11" t="s">
        <v>37</v>
      </c>
      <c r="C19" s="11" t="s">
        <v>425</v>
      </c>
      <c r="D19" s="13">
        <v>182563889101</v>
      </c>
      <c r="E19" s="14">
        <v>509.36</v>
      </c>
      <c r="F19" s="17">
        <v>45828</v>
      </c>
      <c r="G19" s="14">
        <v>1995</v>
      </c>
      <c r="H19" s="18" t="s">
        <v>38</v>
      </c>
      <c r="I19" s="11" t="s">
        <v>656</v>
      </c>
      <c r="J19" s="11" t="s">
        <v>672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7.350000000000001" customHeight="1">
      <c r="A20" s="11" t="s">
        <v>793</v>
      </c>
      <c r="B20" s="11" t="s">
        <v>39</v>
      </c>
      <c r="C20" s="11" t="s">
        <v>427</v>
      </c>
      <c r="D20" s="13">
        <v>164762217534</v>
      </c>
      <c r="E20" s="14">
        <v>151.32</v>
      </c>
      <c r="F20" s="17">
        <v>45828</v>
      </c>
      <c r="G20" s="14">
        <v>1985</v>
      </c>
      <c r="H20" s="18" t="s">
        <v>40</v>
      </c>
      <c r="I20" s="11" t="s">
        <v>651</v>
      </c>
      <c r="J20" s="11" t="s">
        <v>794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7.350000000000001" customHeight="1">
      <c r="A21" s="11" t="s">
        <v>920</v>
      </c>
      <c r="B21" s="11" t="s">
        <v>45</v>
      </c>
      <c r="C21" s="11" t="s">
        <v>428</v>
      </c>
      <c r="D21" s="13">
        <v>175198052487</v>
      </c>
      <c r="E21" s="14">
        <v>83.78</v>
      </c>
      <c r="F21" s="17">
        <v>45828</v>
      </c>
      <c r="G21" s="14">
        <v>2009</v>
      </c>
      <c r="H21" s="18" t="s">
        <v>28</v>
      </c>
      <c r="I21" s="11" t="s">
        <v>646</v>
      </c>
      <c r="J21" s="11" t="s">
        <v>670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7.350000000000001" customHeight="1">
      <c r="A22" s="11" t="s">
        <v>841</v>
      </c>
      <c r="B22" s="11" t="s">
        <v>31</v>
      </c>
      <c r="C22" s="11" t="s">
        <v>429</v>
      </c>
      <c r="D22" s="13">
        <v>167049090901</v>
      </c>
      <c r="E22" s="14">
        <v>137.69</v>
      </c>
      <c r="F22" s="17">
        <v>45828</v>
      </c>
      <c r="G22" s="14">
        <v>1985</v>
      </c>
      <c r="H22" s="18" t="s">
        <v>32</v>
      </c>
      <c r="I22" s="11" t="s">
        <v>654</v>
      </c>
      <c r="J22" s="11" t="s">
        <v>33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7.350000000000001" customHeight="1">
      <c r="A23" s="11" t="s">
        <v>687</v>
      </c>
      <c r="B23" s="11" t="s">
        <v>41</v>
      </c>
      <c r="C23" s="11" t="s">
        <v>430</v>
      </c>
      <c r="D23" s="13">
        <v>172594932579</v>
      </c>
      <c r="E23" s="14">
        <v>5304.03</v>
      </c>
      <c r="F23" s="17">
        <v>45828</v>
      </c>
      <c r="G23" s="14">
        <v>1997</v>
      </c>
      <c r="H23" s="18" t="s">
        <v>42</v>
      </c>
      <c r="I23" s="11" t="s">
        <v>646</v>
      </c>
      <c r="J23" s="11" t="s">
        <v>688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7.350000000000001" customHeight="1">
      <c r="A24" s="11" t="s">
        <v>661</v>
      </c>
      <c r="B24" s="11" t="s">
        <v>34</v>
      </c>
      <c r="C24" s="11" t="s">
        <v>431</v>
      </c>
      <c r="D24" s="13">
        <v>160643234338</v>
      </c>
      <c r="E24" s="14">
        <v>376.92</v>
      </c>
      <c r="F24" s="17">
        <v>45828</v>
      </c>
      <c r="G24" s="14">
        <v>1982</v>
      </c>
      <c r="H24" s="18" t="s">
        <v>11</v>
      </c>
      <c r="I24" s="11" t="s">
        <v>651</v>
      </c>
      <c r="J24" s="11" t="s">
        <v>659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7.350000000000001" customHeight="1">
      <c r="A25" s="11" t="s">
        <v>674</v>
      </c>
      <c r="B25" s="11" t="s">
        <v>46</v>
      </c>
      <c r="C25" s="11" t="s">
        <v>432</v>
      </c>
      <c r="D25" s="13">
        <v>155574469759</v>
      </c>
      <c r="E25" s="14">
        <v>289.33</v>
      </c>
      <c r="F25" s="17">
        <v>45828</v>
      </c>
      <c r="G25" s="14">
        <v>1980</v>
      </c>
      <c r="H25" s="18" t="s">
        <v>47</v>
      </c>
      <c r="I25" s="11" t="s">
        <v>656</v>
      </c>
      <c r="J25" s="11" t="s">
        <v>660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7.350000000000001" customHeight="1">
      <c r="A26" s="11" t="s">
        <v>840</v>
      </c>
      <c r="B26" s="11" t="s">
        <v>51</v>
      </c>
      <c r="C26" s="11" t="s">
        <v>433</v>
      </c>
      <c r="D26" s="13">
        <v>149867884314</v>
      </c>
      <c r="E26" s="14">
        <v>101.3</v>
      </c>
      <c r="F26" s="17">
        <v>45828</v>
      </c>
      <c r="G26" s="14">
        <v>1979</v>
      </c>
      <c r="H26" s="18" t="s">
        <v>52</v>
      </c>
      <c r="I26" s="11" t="s">
        <v>656</v>
      </c>
      <c r="J26" s="11" t="s">
        <v>719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7.350000000000001" customHeight="1">
      <c r="A27" s="11" t="s">
        <v>839</v>
      </c>
      <c r="B27" s="11" t="s">
        <v>44</v>
      </c>
      <c r="C27" s="11" t="s">
        <v>434</v>
      </c>
      <c r="D27" s="13">
        <v>150966189262</v>
      </c>
      <c r="E27" s="14">
        <v>974.44</v>
      </c>
      <c r="F27" s="17">
        <v>45828</v>
      </c>
      <c r="G27" s="14">
        <v>1988</v>
      </c>
      <c r="H27" s="18" t="s">
        <v>32</v>
      </c>
      <c r="I27" s="11" t="s">
        <v>654</v>
      </c>
      <c r="J27" s="11" t="s">
        <v>685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7.350000000000001" customHeight="1">
      <c r="A28" s="11" t="s">
        <v>737</v>
      </c>
      <c r="B28" s="11" t="s">
        <v>59</v>
      </c>
      <c r="C28" s="11" t="s">
        <v>435</v>
      </c>
      <c r="D28" s="13">
        <v>134966188000</v>
      </c>
      <c r="E28" s="14">
        <v>108.5</v>
      </c>
      <c r="F28" s="17">
        <v>45828</v>
      </c>
      <c r="G28" s="14">
        <v>1987</v>
      </c>
      <c r="H28" s="18" t="s">
        <v>60</v>
      </c>
      <c r="I28" s="11" t="s">
        <v>656</v>
      </c>
      <c r="J28" s="11" t="s">
        <v>660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7.350000000000001" customHeight="1">
      <c r="A29" s="11" t="s">
        <v>818</v>
      </c>
      <c r="B29" s="11" t="s">
        <v>57</v>
      </c>
      <c r="C29" s="11" t="s">
        <v>436</v>
      </c>
      <c r="D29" s="13">
        <v>113214200000</v>
      </c>
      <c r="E29" s="14">
        <v>440.87</v>
      </c>
      <c r="F29" s="17">
        <v>45828</v>
      </c>
      <c r="G29" s="14">
        <v>1989</v>
      </c>
      <c r="H29" s="18" t="s">
        <v>58</v>
      </c>
      <c r="I29" s="11" t="s">
        <v>656</v>
      </c>
      <c r="J29" s="11" t="s">
        <v>657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7.350000000000001" customHeight="1">
      <c r="A30" s="11" t="s">
        <v>786</v>
      </c>
      <c r="B30" s="11" t="s">
        <v>53</v>
      </c>
      <c r="C30" s="11" t="s">
        <v>437</v>
      </c>
      <c r="D30" s="13">
        <v>132853215738</v>
      </c>
      <c r="E30" s="14">
        <v>199.24</v>
      </c>
      <c r="F30" s="17">
        <v>45828</v>
      </c>
      <c r="G30" s="14">
        <v>2005</v>
      </c>
      <c r="H30" s="18" t="s">
        <v>3</v>
      </c>
      <c r="I30" s="11" t="s">
        <v>651</v>
      </c>
      <c r="J30" s="11" t="s">
        <v>733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7.350000000000001" customHeight="1">
      <c r="A31" s="11" t="s">
        <v>706</v>
      </c>
      <c r="B31" s="11" t="s">
        <v>75</v>
      </c>
      <c r="C31" s="11" t="s">
        <v>438</v>
      </c>
      <c r="D31" s="13">
        <v>118716819357</v>
      </c>
      <c r="E31" s="14">
        <v>476.3</v>
      </c>
      <c r="F31" s="17">
        <v>45828</v>
      </c>
      <c r="G31" s="14">
        <v>2011</v>
      </c>
      <c r="H31" s="18" t="s">
        <v>38</v>
      </c>
      <c r="I31" s="11" t="s">
        <v>651</v>
      </c>
      <c r="J31" s="11" t="s">
        <v>659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7.350000000000001" customHeight="1">
      <c r="A32" s="11" t="s">
        <v>885</v>
      </c>
      <c r="B32" s="11" t="s">
        <v>49</v>
      </c>
      <c r="C32" s="11" t="s">
        <v>439</v>
      </c>
      <c r="D32" s="13">
        <v>109192707840</v>
      </c>
      <c r="E32" s="14">
        <v>122.6</v>
      </c>
      <c r="F32" s="17">
        <v>45828</v>
      </c>
      <c r="G32" s="14">
        <v>1976</v>
      </c>
      <c r="H32" s="18" t="s">
        <v>32</v>
      </c>
      <c r="I32" s="11" t="s">
        <v>654</v>
      </c>
      <c r="J32" s="11" t="s">
        <v>33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7.350000000000001" customHeight="1">
      <c r="A33" s="11" t="s">
        <v>871</v>
      </c>
      <c r="B33" s="11" t="s">
        <v>55</v>
      </c>
      <c r="C33" s="11" t="s">
        <v>440</v>
      </c>
      <c r="D33" s="13">
        <v>90583396951</v>
      </c>
      <c r="E33" s="14">
        <v>163.38</v>
      </c>
      <c r="F33" s="17">
        <v>45828</v>
      </c>
      <c r="G33" s="14">
        <v>1984</v>
      </c>
      <c r="H33" s="18" t="s">
        <v>56</v>
      </c>
      <c r="I33" s="11" t="s">
        <v>646</v>
      </c>
      <c r="J33" s="11" t="s">
        <v>670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7.350000000000001" customHeight="1">
      <c r="A34" s="11" t="s">
        <v>828</v>
      </c>
      <c r="B34" s="11" t="s">
        <v>68</v>
      </c>
      <c r="C34" s="11" t="s">
        <v>441</v>
      </c>
      <c r="D34" s="13">
        <v>101810671987</v>
      </c>
      <c r="E34" s="14">
        <v>217.48</v>
      </c>
      <c r="F34" s="17">
        <v>45828</v>
      </c>
      <c r="G34" s="14">
        <v>1995</v>
      </c>
      <c r="H34" s="18" t="s">
        <v>69</v>
      </c>
      <c r="I34" s="11" t="s">
        <v>668</v>
      </c>
      <c r="J34" s="11" t="s">
        <v>65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7.350000000000001" customHeight="1">
      <c r="A35" s="11" t="s">
        <v>771</v>
      </c>
      <c r="B35" s="11" t="s">
        <v>88</v>
      </c>
      <c r="C35" s="11" t="s">
        <v>444</v>
      </c>
      <c r="D35" s="13">
        <v>103215030638</v>
      </c>
      <c r="E35" s="14">
        <v>369.7</v>
      </c>
      <c r="F35" s="17">
        <v>45828</v>
      </c>
      <c r="G35" s="14">
        <v>1989</v>
      </c>
      <c r="H35" s="18" t="s">
        <v>89</v>
      </c>
      <c r="I35" s="11" t="s">
        <v>651</v>
      </c>
      <c r="J35" s="11" t="s">
        <v>659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7.350000000000001" customHeight="1">
      <c r="A36" s="11" t="s">
        <v>829</v>
      </c>
      <c r="B36" s="11" t="s">
        <v>54</v>
      </c>
      <c r="C36" s="11" t="s">
        <v>442</v>
      </c>
      <c r="D36" s="13">
        <v>108323186250</v>
      </c>
      <c r="E36" s="14">
        <v>86.25</v>
      </c>
      <c r="F36" s="17">
        <v>45828</v>
      </c>
      <c r="G36" s="14">
        <v>2004</v>
      </c>
      <c r="H36" s="18" t="s">
        <v>3</v>
      </c>
      <c r="I36" s="11" t="s">
        <v>699</v>
      </c>
      <c r="J36" s="11" t="s">
        <v>708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7.350000000000001" customHeight="1">
      <c r="A37" s="11" t="s">
        <v>905</v>
      </c>
      <c r="B37" s="11" t="s">
        <v>64</v>
      </c>
      <c r="C37" s="11" t="s">
        <v>443</v>
      </c>
      <c r="D37" s="13">
        <v>98072490636</v>
      </c>
      <c r="E37" s="14">
        <v>105.69</v>
      </c>
      <c r="F37" s="17">
        <v>45828</v>
      </c>
      <c r="G37" s="19">
        <v>1983</v>
      </c>
      <c r="H37" s="18" t="s">
        <v>28</v>
      </c>
      <c r="I37" s="11" t="s">
        <v>668</v>
      </c>
      <c r="J37" s="11" t="s">
        <v>65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7.350000000000001" customHeight="1">
      <c r="A38" s="11" t="s">
        <v>879</v>
      </c>
      <c r="B38" s="11" t="s">
        <v>74</v>
      </c>
      <c r="C38" s="11" t="s">
        <v>445</v>
      </c>
      <c r="D38" s="13">
        <v>102352172193</v>
      </c>
      <c r="E38" s="14">
        <v>178.43</v>
      </c>
      <c r="F38" s="17">
        <v>45828</v>
      </c>
      <c r="G38" s="14">
        <v>2000</v>
      </c>
      <c r="H38" s="18" t="s">
        <v>24</v>
      </c>
      <c r="I38" s="11" t="s">
        <v>654</v>
      </c>
      <c r="J38" s="11" t="s">
        <v>685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7.350000000000001" customHeight="1">
      <c r="A39" s="11" t="s">
        <v>678</v>
      </c>
      <c r="B39" s="11" t="s">
        <v>63</v>
      </c>
      <c r="C39" s="11" t="s">
        <v>446</v>
      </c>
      <c r="D39" s="13">
        <v>109874230560</v>
      </c>
      <c r="E39" s="14">
        <v>324.7</v>
      </c>
      <c r="F39" s="17">
        <v>45828</v>
      </c>
      <c r="G39" s="14">
        <v>2012</v>
      </c>
      <c r="H39" s="18" t="s">
        <v>15</v>
      </c>
      <c r="I39" s="11" t="s">
        <v>651</v>
      </c>
      <c r="J39" s="11" t="s">
        <v>679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7.350000000000001" customHeight="1">
      <c r="A40" s="11" t="s">
        <v>753</v>
      </c>
      <c r="B40" s="11" t="s">
        <v>83</v>
      </c>
      <c r="C40" s="11" t="s">
        <v>622</v>
      </c>
      <c r="D40" s="13">
        <v>112405105000</v>
      </c>
      <c r="E40" s="14">
        <v>850</v>
      </c>
      <c r="F40" s="17">
        <v>45828</v>
      </c>
      <c r="G40" s="14">
        <v>1975</v>
      </c>
      <c r="H40" s="18" t="s">
        <v>84</v>
      </c>
      <c r="I40" s="11" t="s">
        <v>651</v>
      </c>
      <c r="J40" s="11" t="s">
        <v>447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7.350000000000001" customHeight="1">
      <c r="A41" s="11" t="s">
        <v>760</v>
      </c>
      <c r="B41" s="11" t="s">
        <v>72</v>
      </c>
      <c r="C41" s="11" t="s">
        <v>448</v>
      </c>
      <c r="D41" s="13">
        <v>115747400000</v>
      </c>
      <c r="E41" s="14">
        <v>90.49</v>
      </c>
      <c r="F41" s="17">
        <v>45828</v>
      </c>
      <c r="G41" s="14">
        <v>1980</v>
      </c>
      <c r="H41" s="18" t="s">
        <v>73</v>
      </c>
      <c r="I41" s="11" t="s">
        <v>651</v>
      </c>
      <c r="J41" s="11" t="s">
        <v>649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7.350000000000001" customHeight="1">
      <c r="A42" s="11" t="s">
        <v>772</v>
      </c>
      <c r="B42" s="11" t="s">
        <v>61</v>
      </c>
      <c r="C42" s="11" t="s">
        <v>449</v>
      </c>
      <c r="D42" s="13">
        <v>138131773894</v>
      </c>
      <c r="E42" s="14">
        <v>123.6</v>
      </c>
      <c r="F42" s="17">
        <v>45828</v>
      </c>
      <c r="G42" s="14">
        <v>1978</v>
      </c>
      <c r="H42" s="18" t="s">
        <v>62</v>
      </c>
      <c r="I42" s="11" t="s">
        <v>651</v>
      </c>
      <c r="J42" s="11" t="s">
        <v>4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7.350000000000001" customHeight="1">
      <c r="A43" s="11" t="s">
        <v>722</v>
      </c>
      <c r="B43" s="11" t="s">
        <v>70</v>
      </c>
      <c r="C43" s="11" t="s">
        <v>450</v>
      </c>
      <c r="D43" s="13">
        <v>86362421540</v>
      </c>
      <c r="E43" s="14">
        <v>882.88</v>
      </c>
      <c r="F43" s="17">
        <v>45828</v>
      </c>
      <c r="G43" s="14">
        <v>1998</v>
      </c>
      <c r="H43" s="18" t="s">
        <v>71</v>
      </c>
      <c r="I43" s="11" t="s">
        <v>668</v>
      </c>
      <c r="J43" s="11" t="s">
        <v>65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7.350000000000001" customHeight="1">
      <c r="A44" s="11" t="s">
        <v>831</v>
      </c>
      <c r="B44" s="11" t="s">
        <v>50</v>
      </c>
      <c r="C44" s="11" t="s">
        <v>456</v>
      </c>
      <c r="D44" s="13">
        <v>80712002563</v>
      </c>
      <c r="E44" s="14">
        <v>134.52000000000001</v>
      </c>
      <c r="F44" s="17">
        <v>45828</v>
      </c>
      <c r="G44" s="14">
        <v>1990</v>
      </c>
      <c r="H44" s="18" t="s">
        <v>32</v>
      </c>
      <c r="I44" s="11" t="s">
        <v>654</v>
      </c>
      <c r="J44" s="11" t="s">
        <v>33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7.350000000000001" customHeight="1">
      <c r="A45" s="11" t="s">
        <v>694</v>
      </c>
      <c r="B45" s="11" t="s">
        <v>82</v>
      </c>
      <c r="C45" s="11" t="s">
        <v>451</v>
      </c>
      <c r="D45" s="13">
        <v>80656605133</v>
      </c>
      <c r="E45" s="14">
        <v>295.39999999999998</v>
      </c>
      <c r="F45" s="17">
        <v>45828</v>
      </c>
      <c r="G45" s="14">
        <v>1988</v>
      </c>
      <c r="H45" s="18" t="s">
        <v>30</v>
      </c>
      <c r="I45" s="11" t="s">
        <v>651</v>
      </c>
      <c r="J45" s="11" t="s">
        <v>659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7.350000000000001" customHeight="1">
      <c r="A46" s="11" t="s">
        <v>712</v>
      </c>
      <c r="B46" s="11" t="s">
        <v>93</v>
      </c>
      <c r="C46" s="11" t="s">
        <v>452</v>
      </c>
      <c r="D46" s="13">
        <v>93418627130</v>
      </c>
      <c r="E46" s="14">
        <v>220.46</v>
      </c>
      <c r="F46" s="17">
        <v>45828</v>
      </c>
      <c r="G46" s="14">
        <v>2013</v>
      </c>
      <c r="H46" s="18" t="s">
        <v>28</v>
      </c>
      <c r="I46" s="11" t="s">
        <v>646</v>
      </c>
      <c r="J46" s="11" t="s">
        <v>670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7.350000000000001" customHeight="1">
      <c r="A47" s="11" t="s">
        <v>732</v>
      </c>
      <c r="B47" s="11" t="s">
        <v>94</v>
      </c>
      <c r="C47" s="11" t="s">
        <v>453</v>
      </c>
      <c r="D47" s="13">
        <v>76426826372</v>
      </c>
      <c r="E47" s="14">
        <v>99.85</v>
      </c>
      <c r="F47" s="17">
        <v>45828</v>
      </c>
      <c r="G47" s="14">
        <v>2000</v>
      </c>
      <c r="H47" s="18" t="s">
        <v>38</v>
      </c>
      <c r="I47" s="11" t="s">
        <v>651</v>
      </c>
      <c r="J47" s="11" t="s">
        <v>733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7.350000000000001" customHeight="1">
      <c r="A48" s="11" t="s">
        <v>917</v>
      </c>
      <c r="B48" s="11" t="s">
        <v>102</v>
      </c>
      <c r="C48" s="11" t="s">
        <v>454</v>
      </c>
      <c r="D48" s="13">
        <v>81017639584</v>
      </c>
      <c r="E48" s="14">
        <v>1442.44</v>
      </c>
      <c r="F48" s="17">
        <v>45828</v>
      </c>
      <c r="G48" s="14">
        <v>1993</v>
      </c>
      <c r="H48" s="18" t="s">
        <v>103</v>
      </c>
      <c r="I48" s="11" t="s">
        <v>648</v>
      </c>
      <c r="J48" s="11" t="s">
        <v>754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7.350000000000001" customHeight="1">
      <c r="A49" s="11" t="s">
        <v>653</v>
      </c>
      <c r="B49" s="11" t="s">
        <v>76</v>
      </c>
      <c r="C49" s="11" t="s">
        <v>455</v>
      </c>
      <c r="D49" s="13">
        <v>81305426333</v>
      </c>
      <c r="E49" s="14">
        <v>131.72999999999999</v>
      </c>
      <c r="F49" s="17">
        <v>45828</v>
      </c>
      <c r="G49" s="14">
        <v>2008</v>
      </c>
      <c r="H49" s="18" t="s">
        <v>28</v>
      </c>
      <c r="I49" s="11" t="s">
        <v>654</v>
      </c>
      <c r="J49" s="11" t="s">
        <v>655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7.350000000000001" customHeight="1">
      <c r="A50" s="11" t="s">
        <v>910</v>
      </c>
      <c r="B50" s="11" t="s">
        <v>104</v>
      </c>
      <c r="C50" s="11" t="s">
        <v>457</v>
      </c>
      <c r="D50" s="13">
        <v>77558631192</v>
      </c>
      <c r="E50" s="14">
        <v>248.19</v>
      </c>
      <c r="F50" s="17">
        <v>45828</v>
      </c>
      <c r="G50" s="14">
        <v>1996</v>
      </c>
      <c r="H50" s="18" t="s">
        <v>105</v>
      </c>
      <c r="I50" s="11" t="s">
        <v>664</v>
      </c>
      <c r="J50" s="11" t="s">
        <v>106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7.350000000000001" customHeight="1">
      <c r="A51" s="11" t="s">
        <v>742</v>
      </c>
      <c r="B51" s="11" t="s">
        <v>230</v>
      </c>
      <c r="C51" s="11" t="s">
        <v>534</v>
      </c>
      <c r="D51" s="13">
        <v>38472640000</v>
      </c>
      <c r="E51" s="14">
        <v>51.34</v>
      </c>
      <c r="F51" s="17">
        <v>45828</v>
      </c>
      <c r="G51" s="14">
        <v>1977</v>
      </c>
      <c r="H51" s="18" t="s">
        <v>121</v>
      </c>
      <c r="I51" s="11" t="s">
        <v>654</v>
      </c>
      <c r="J51" s="11" t="s">
        <v>685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7.350000000000001" customHeight="1">
      <c r="A52" s="11" t="s">
        <v>848</v>
      </c>
      <c r="B52" s="11" t="s">
        <v>97</v>
      </c>
      <c r="C52" s="11" t="s">
        <v>458</v>
      </c>
      <c r="D52" s="13">
        <v>126984052912</v>
      </c>
      <c r="E52" s="14">
        <v>198.37</v>
      </c>
      <c r="F52" s="17">
        <v>45828</v>
      </c>
      <c r="G52" s="14">
        <v>1988</v>
      </c>
      <c r="H52" s="18" t="s">
        <v>98</v>
      </c>
      <c r="I52" s="11" t="s">
        <v>654</v>
      </c>
      <c r="J52" s="11" t="s">
        <v>99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7.350000000000001" customHeight="1">
      <c r="A53" s="11" t="s">
        <v>845</v>
      </c>
      <c r="B53" s="11" t="s">
        <v>78</v>
      </c>
      <c r="C53" s="11" t="s">
        <v>459</v>
      </c>
      <c r="D53" s="13">
        <v>71113870275</v>
      </c>
      <c r="E53" s="14">
        <v>52.78</v>
      </c>
      <c r="F53" s="17">
        <v>45828</v>
      </c>
      <c r="G53" s="14">
        <v>1993</v>
      </c>
      <c r="H53" s="18" t="s">
        <v>79</v>
      </c>
      <c r="I53" s="11" t="s">
        <v>646</v>
      </c>
      <c r="J53" s="11" t="s">
        <v>80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7.350000000000001" customHeight="1">
      <c r="A54" s="11" t="s">
        <v>802</v>
      </c>
      <c r="B54" s="11" t="s">
        <v>81</v>
      </c>
      <c r="C54" s="11" t="s">
        <v>460</v>
      </c>
      <c r="D54" s="13">
        <v>73007858087</v>
      </c>
      <c r="E54" s="14">
        <v>470.53</v>
      </c>
      <c r="F54" s="17">
        <v>45828</v>
      </c>
      <c r="G54" s="14">
        <v>1986</v>
      </c>
      <c r="H54" s="18" t="s">
        <v>11</v>
      </c>
      <c r="I54" s="11" t="s">
        <v>651</v>
      </c>
      <c r="J54" s="11" t="s">
        <v>659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7.350000000000001" customHeight="1">
      <c r="A55" s="11" t="s">
        <v>954</v>
      </c>
      <c r="B55" s="11" t="s">
        <v>66</v>
      </c>
      <c r="C55" s="11" t="s">
        <v>461</v>
      </c>
      <c r="D55" s="13">
        <v>81034266679</v>
      </c>
      <c r="E55" s="14">
        <v>119.37</v>
      </c>
      <c r="F55" s="17">
        <v>45828</v>
      </c>
      <c r="G55" s="14">
        <v>1984</v>
      </c>
      <c r="H55" s="18" t="s">
        <v>67</v>
      </c>
      <c r="I55" s="11" t="s">
        <v>651</v>
      </c>
      <c r="J55" s="11" t="s">
        <v>652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7.350000000000001" customHeight="1">
      <c r="A56" s="11" t="s">
        <v>795</v>
      </c>
      <c r="B56" s="11" t="s">
        <v>85</v>
      </c>
      <c r="C56" s="11" t="s">
        <v>462</v>
      </c>
      <c r="D56" s="13">
        <v>55032123819</v>
      </c>
      <c r="E56" s="14">
        <v>509.72</v>
      </c>
      <c r="F56" s="17">
        <v>45828</v>
      </c>
      <c r="G56" s="14">
        <v>1988</v>
      </c>
      <c r="H56" s="18" t="s">
        <v>86</v>
      </c>
      <c r="I56" s="11" t="s">
        <v>656</v>
      </c>
      <c r="J56" s="11" t="s">
        <v>657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7.350000000000001" customHeight="1">
      <c r="A57" s="11" t="s">
        <v>819</v>
      </c>
      <c r="B57" s="11" t="s">
        <v>100</v>
      </c>
      <c r="C57" s="11" t="s">
        <v>463</v>
      </c>
      <c r="D57" s="13">
        <v>63596730000</v>
      </c>
      <c r="E57" s="14">
        <v>238.19</v>
      </c>
      <c r="F57" s="17">
        <v>45828</v>
      </c>
      <c r="G57" s="14">
        <v>2005</v>
      </c>
      <c r="H57" s="18" t="s">
        <v>101</v>
      </c>
      <c r="I57" s="11" t="s">
        <v>651</v>
      </c>
      <c r="J57" s="11" t="s">
        <v>662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7.350000000000001" customHeight="1">
      <c r="A58" s="11" t="s">
        <v>792</v>
      </c>
      <c r="B58" s="11" t="s">
        <v>77</v>
      </c>
      <c r="C58" s="11" t="s">
        <v>464</v>
      </c>
      <c r="D58" s="13">
        <v>68125925607</v>
      </c>
      <c r="E58" s="14">
        <v>70.05</v>
      </c>
      <c r="F58" s="17">
        <v>45828</v>
      </c>
      <c r="G58" s="14">
        <v>1998</v>
      </c>
      <c r="H58" s="18" t="s">
        <v>30</v>
      </c>
      <c r="I58" s="11" t="s">
        <v>646</v>
      </c>
      <c r="J58" s="11" t="s">
        <v>670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7.350000000000001" customHeight="1">
      <c r="A59" s="11" t="s">
        <v>865</v>
      </c>
      <c r="B59" s="11" t="s">
        <v>90</v>
      </c>
      <c r="C59" s="11" t="s">
        <v>465</v>
      </c>
      <c r="D59" s="13">
        <v>68398026673</v>
      </c>
      <c r="E59" s="14">
        <v>125.32</v>
      </c>
      <c r="F59" s="17">
        <v>45828</v>
      </c>
      <c r="G59" s="14">
        <v>1985</v>
      </c>
      <c r="H59" s="18" t="s">
        <v>91</v>
      </c>
      <c r="I59" s="11" t="s">
        <v>677</v>
      </c>
      <c r="J59" s="11" t="s">
        <v>92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7.350000000000001" customHeight="1">
      <c r="A60" s="11" t="s">
        <v>836</v>
      </c>
      <c r="B60" s="11" t="s">
        <v>128</v>
      </c>
      <c r="C60" s="11" t="s">
        <v>466</v>
      </c>
      <c r="D60" s="13">
        <v>61148956831</v>
      </c>
      <c r="E60" s="14">
        <v>3655.33</v>
      </c>
      <c r="F60" s="17">
        <v>45828</v>
      </c>
      <c r="G60" s="14">
        <v>1979</v>
      </c>
      <c r="H60" s="18" t="s">
        <v>129</v>
      </c>
      <c r="I60" s="11" t="s">
        <v>646</v>
      </c>
      <c r="J60" s="11" t="s">
        <v>784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7.350000000000001" customHeight="1">
      <c r="A61" s="11" t="s">
        <v>955</v>
      </c>
      <c r="B61" s="11" t="s">
        <v>109</v>
      </c>
      <c r="C61" s="11" t="s">
        <v>467</v>
      </c>
      <c r="D61" s="13">
        <v>61257220759</v>
      </c>
      <c r="E61" s="14">
        <v>17.850000000000001</v>
      </c>
      <c r="F61" s="17">
        <v>45828</v>
      </c>
      <c r="G61" s="14">
        <v>2002</v>
      </c>
      <c r="H61" s="18" t="s">
        <v>110</v>
      </c>
      <c r="I61" s="11" t="s">
        <v>664</v>
      </c>
      <c r="J61" s="11" t="s">
        <v>785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7.350000000000001" customHeight="1">
      <c r="A62" s="11" t="s">
        <v>886</v>
      </c>
      <c r="B62" s="11" t="s">
        <v>114</v>
      </c>
      <c r="C62" s="11" t="s">
        <v>623</v>
      </c>
      <c r="D62" s="13">
        <v>62239592998</v>
      </c>
      <c r="E62" s="14">
        <v>28.01</v>
      </c>
      <c r="F62" s="17">
        <v>45828</v>
      </c>
      <c r="G62" s="14">
        <v>1997</v>
      </c>
      <c r="H62" s="18" t="s">
        <v>91</v>
      </c>
      <c r="I62" s="11" t="s">
        <v>664</v>
      </c>
      <c r="J62" s="11" t="s">
        <v>785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7.350000000000001" customHeight="1">
      <c r="A63" s="11" t="s">
        <v>698</v>
      </c>
      <c r="B63" s="11" t="s">
        <v>122</v>
      </c>
      <c r="C63" s="11" t="s">
        <v>468</v>
      </c>
      <c r="D63" s="13">
        <v>53366428287</v>
      </c>
      <c r="E63" s="14">
        <v>386.37</v>
      </c>
      <c r="F63" s="17">
        <v>45828</v>
      </c>
      <c r="G63" s="14">
        <v>1993</v>
      </c>
      <c r="H63" s="18" t="s">
        <v>123</v>
      </c>
      <c r="I63" s="11" t="s">
        <v>699</v>
      </c>
      <c r="J63" s="11" t="s">
        <v>700</v>
      </c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7.350000000000001" customHeight="1">
      <c r="A64" s="11" t="s">
        <v>705</v>
      </c>
      <c r="B64" s="11" t="s">
        <v>115</v>
      </c>
      <c r="C64" s="11" t="s">
        <v>469</v>
      </c>
      <c r="D64" s="13">
        <v>46383930694</v>
      </c>
      <c r="E64" s="14">
        <v>47.97</v>
      </c>
      <c r="F64" s="17">
        <v>45828</v>
      </c>
      <c r="G64" s="14">
        <v>1982</v>
      </c>
      <c r="H64" s="18" t="s">
        <v>116</v>
      </c>
      <c r="I64" s="11" t="s">
        <v>646</v>
      </c>
      <c r="J64" s="11" t="s">
        <v>693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7.350000000000001" customHeight="1">
      <c r="A65" s="11" t="s">
        <v>663</v>
      </c>
      <c r="B65" s="11" t="s">
        <v>107</v>
      </c>
      <c r="C65" s="11" t="s">
        <v>470</v>
      </c>
      <c r="D65" s="13">
        <v>63602938171</v>
      </c>
      <c r="E65" s="14">
        <v>297.20999999999998</v>
      </c>
      <c r="F65" s="17">
        <v>45828</v>
      </c>
      <c r="G65" s="14">
        <v>1982</v>
      </c>
      <c r="H65" s="18" t="s">
        <v>108</v>
      </c>
      <c r="I65" s="11" t="s">
        <v>651</v>
      </c>
      <c r="J65" s="11" t="s">
        <v>659</v>
      </c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7.350000000000001" customHeight="1">
      <c r="A66" s="11" t="s">
        <v>859</v>
      </c>
      <c r="B66" s="11" t="s">
        <v>111</v>
      </c>
      <c r="C66" s="11" t="s">
        <v>471</v>
      </c>
      <c r="D66" s="13">
        <v>59079964313</v>
      </c>
      <c r="E66" s="14">
        <v>175.42</v>
      </c>
      <c r="F66" s="17">
        <v>45828</v>
      </c>
      <c r="G66" s="14">
        <v>2004</v>
      </c>
      <c r="H66" s="18" t="s">
        <v>28</v>
      </c>
      <c r="I66" s="11" t="s">
        <v>668</v>
      </c>
      <c r="J66" s="11" t="s">
        <v>65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7.350000000000001" customHeight="1">
      <c r="A67" s="11" t="s">
        <v>702</v>
      </c>
      <c r="B67" s="11" t="s">
        <v>96</v>
      </c>
      <c r="C67" s="11" t="s">
        <v>472</v>
      </c>
      <c r="D67" s="13">
        <v>78545898305</v>
      </c>
      <c r="E67" s="14">
        <v>308.38</v>
      </c>
      <c r="F67" s="17">
        <v>45828</v>
      </c>
      <c r="G67" s="14">
        <v>2012</v>
      </c>
      <c r="H67" s="18" t="s">
        <v>28</v>
      </c>
      <c r="I67" s="11" t="s">
        <v>654</v>
      </c>
      <c r="J67" s="11" t="s">
        <v>667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7.350000000000001" customHeight="1">
      <c r="A68" s="11" t="s">
        <v>913</v>
      </c>
      <c r="B68" s="11" t="s">
        <v>118</v>
      </c>
      <c r="C68" s="11" t="s">
        <v>473</v>
      </c>
      <c r="D68" s="13">
        <v>70732161252</v>
      </c>
      <c r="E68" s="14">
        <v>211.99</v>
      </c>
      <c r="F68" s="17">
        <v>45828</v>
      </c>
      <c r="G68" s="14">
        <v>2012</v>
      </c>
      <c r="H68" s="18" t="s">
        <v>119</v>
      </c>
      <c r="I68" s="11" t="s">
        <v>651</v>
      </c>
      <c r="J68" s="11" t="s">
        <v>659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7.350000000000001" customHeight="1">
      <c r="A69" s="11" t="s">
        <v>888</v>
      </c>
      <c r="B69" s="11" t="s">
        <v>135</v>
      </c>
      <c r="C69" s="11" t="s">
        <v>474</v>
      </c>
      <c r="D69" s="13">
        <v>52108479053</v>
      </c>
      <c r="E69" s="14">
        <v>234.95</v>
      </c>
      <c r="F69" s="17">
        <v>45828</v>
      </c>
      <c r="G69" s="14">
        <v>1983</v>
      </c>
      <c r="H69" s="18" t="s">
        <v>91</v>
      </c>
      <c r="I69" s="11" t="s">
        <v>664</v>
      </c>
      <c r="J69" s="11" t="s">
        <v>834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7.350000000000001" customHeight="1">
      <c r="A70" s="11" t="s">
        <v>769</v>
      </c>
      <c r="B70" s="11" t="s">
        <v>87</v>
      </c>
      <c r="C70" s="11" t="s">
        <v>476</v>
      </c>
      <c r="D70" s="13">
        <v>63380323841</v>
      </c>
      <c r="E70" s="14">
        <v>73.510000000000005</v>
      </c>
      <c r="F70" s="17">
        <v>45828</v>
      </c>
      <c r="G70" s="14">
        <v>1995</v>
      </c>
      <c r="H70" s="18" t="s">
        <v>38</v>
      </c>
      <c r="I70" s="11" t="s">
        <v>651</v>
      </c>
      <c r="J70" s="11" t="s">
        <v>4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7.350000000000001" customHeight="1">
      <c r="A71" s="11" t="s">
        <v>855</v>
      </c>
      <c r="B71" s="11" t="s">
        <v>170</v>
      </c>
      <c r="C71" s="11" t="s">
        <v>475</v>
      </c>
      <c r="D71" s="13">
        <v>68502143428</v>
      </c>
      <c r="E71" s="14">
        <v>319.89</v>
      </c>
      <c r="F71" s="17">
        <v>45828</v>
      </c>
      <c r="G71" s="14">
        <v>2012</v>
      </c>
      <c r="H71" s="18" t="s">
        <v>171</v>
      </c>
      <c r="I71" s="11" t="s">
        <v>646</v>
      </c>
      <c r="J71" s="11" t="s">
        <v>693</v>
      </c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7.350000000000001" customHeight="1">
      <c r="A72" s="11" t="s">
        <v>833</v>
      </c>
      <c r="B72" s="11" t="s">
        <v>162</v>
      </c>
      <c r="C72" s="11" t="s">
        <v>478</v>
      </c>
      <c r="D72" s="13">
        <v>54133782974</v>
      </c>
      <c r="E72" s="14">
        <v>165.76</v>
      </c>
      <c r="F72" s="17">
        <v>45828</v>
      </c>
      <c r="G72" s="14">
        <v>1997</v>
      </c>
      <c r="H72" s="18" t="s">
        <v>163</v>
      </c>
      <c r="I72" s="11" t="s">
        <v>654</v>
      </c>
      <c r="J72" s="11" t="s">
        <v>33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7.350000000000001" customHeight="1">
      <c r="A73" s="11" t="s">
        <v>915</v>
      </c>
      <c r="B73" s="11" t="s">
        <v>117</v>
      </c>
      <c r="C73" s="11" t="s">
        <v>477</v>
      </c>
      <c r="D73" s="13">
        <v>48299730825</v>
      </c>
      <c r="E73" s="14">
        <v>74.06</v>
      </c>
      <c r="F73" s="17">
        <v>45828</v>
      </c>
      <c r="G73" s="14">
        <v>1998</v>
      </c>
      <c r="H73" s="18" t="s">
        <v>40</v>
      </c>
      <c r="I73" s="11" t="s">
        <v>664</v>
      </c>
      <c r="J73" s="11" t="s">
        <v>785</v>
      </c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7.350000000000001" customHeight="1">
      <c r="A74" s="11" t="s">
        <v>752</v>
      </c>
      <c r="B74" s="11" t="s">
        <v>141</v>
      </c>
      <c r="C74" s="11" t="s">
        <v>479</v>
      </c>
      <c r="D74" s="13">
        <v>45608123426</v>
      </c>
      <c r="E74" s="14">
        <v>33.58</v>
      </c>
      <c r="F74" s="17">
        <v>45828</v>
      </c>
      <c r="G74" s="14">
        <v>1981</v>
      </c>
      <c r="H74" s="18" t="s">
        <v>142</v>
      </c>
      <c r="I74" s="11" t="s">
        <v>691</v>
      </c>
      <c r="J74" s="11" t="s">
        <v>696</v>
      </c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7.350000000000001" customHeight="1">
      <c r="A75" s="11" t="s">
        <v>856</v>
      </c>
      <c r="B75" s="11" t="s">
        <v>136</v>
      </c>
      <c r="C75" s="11" t="s">
        <v>481</v>
      </c>
      <c r="D75" s="13">
        <v>46207109184</v>
      </c>
      <c r="E75" s="14">
        <v>54.22</v>
      </c>
      <c r="F75" s="17">
        <v>45828</v>
      </c>
      <c r="G75" s="14">
        <v>1983</v>
      </c>
      <c r="H75" s="18" t="s">
        <v>137</v>
      </c>
      <c r="I75" s="11" t="s">
        <v>664</v>
      </c>
      <c r="J75" s="11" t="s">
        <v>665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7.350000000000001" customHeight="1">
      <c r="A76" s="11" t="s">
        <v>908</v>
      </c>
      <c r="B76" s="11" t="s">
        <v>176</v>
      </c>
      <c r="C76" s="11" t="s">
        <v>480</v>
      </c>
      <c r="D76" s="13">
        <v>69246031494</v>
      </c>
      <c r="E76" s="14">
        <v>102.09</v>
      </c>
      <c r="F76" s="17">
        <v>45828</v>
      </c>
      <c r="G76" s="14">
        <v>2006</v>
      </c>
      <c r="H76" s="18" t="s">
        <v>119</v>
      </c>
      <c r="I76" s="11" t="s">
        <v>651</v>
      </c>
      <c r="J76" s="11" t="s">
        <v>659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7.350000000000001" customHeight="1">
      <c r="A77" s="11" t="s">
        <v>741</v>
      </c>
      <c r="B77" s="11" t="s">
        <v>177</v>
      </c>
      <c r="C77" s="11" t="s">
        <v>482</v>
      </c>
      <c r="D77" s="13">
        <v>72416328500</v>
      </c>
      <c r="E77" s="14">
        <v>78.5</v>
      </c>
      <c r="F77" s="17">
        <v>45828</v>
      </c>
      <c r="G77" s="14">
        <v>2013</v>
      </c>
      <c r="H77" s="18" t="s">
        <v>13</v>
      </c>
      <c r="I77" s="11" t="s">
        <v>654</v>
      </c>
      <c r="J77" s="11" t="s">
        <v>685</v>
      </c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7.350000000000001" customHeight="1">
      <c r="A78" s="11" t="s">
        <v>842</v>
      </c>
      <c r="B78" s="11" t="s">
        <v>138</v>
      </c>
      <c r="C78" s="11" t="s">
        <v>483</v>
      </c>
      <c r="D78" s="13">
        <v>43624252698</v>
      </c>
      <c r="E78" s="14">
        <v>100.18</v>
      </c>
      <c r="F78" s="17">
        <v>45828</v>
      </c>
      <c r="G78" s="14">
        <v>1994</v>
      </c>
      <c r="H78" s="18" t="s">
        <v>91</v>
      </c>
      <c r="I78" s="11" t="s">
        <v>668</v>
      </c>
      <c r="J78" s="11" t="s">
        <v>65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7.350000000000001" customHeight="1">
      <c r="A79" s="11" t="s">
        <v>907</v>
      </c>
      <c r="B79" s="11" t="s">
        <v>133</v>
      </c>
      <c r="C79" s="11" t="s">
        <v>484</v>
      </c>
      <c r="D79" s="13">
        <v>53467126805</v>
      </c>
      <c r="E79" s="14">
        <v>360.78</v>
      </c>
      <c r="F79" s="17">
        <v>45828</v>
      </c>
      <c r="G79" s="14">
        <v>1997</v>
      </c>
      <c r="H79" s="18" t="s">
        <v>91</v>
      </c>
      <c r="I79" s="11" t="s">
        <v>648</v>
      </c>
      <c r="J79" s="11" t="s">
        <v>134</v>
      </c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7.350000000000001" customHeight="1">
      <c r="A80" s="11" t="s">
        <v>850</v>
      </c>
      <c r="B80" s="11" t="s">
        <v>139</v>
      </c>
      <c r="C80" s="11" t="s">
        <v>485</v>
      </c>
      <c r="D80" s="13">
        <v>51835749764</v>
      </c>
      <c r="E80" s="14">
        <v>28.55</v>
      </c>
      <c r="F80" s="17">
        <v>45828</v>
      </c>
      <c r="G80" s="14">
        <v>2010</v>
      </c>
      <c r="H80" s="18" t="s">
        <v>8</v>
      </c>
      <c r="I80" s="11" t="s">
        <v>646</v>
      </c>
      <c r="J80" s="11" t="s">
        <v>676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7.350000000000001" customHeight="1">
      <c r="A81" s="11" t="s">
        <v>895</v>
      </c>
      <c r="B81" s="11" t="s">
        <v>164</v>
      </c>
      <c r="C81" s="11" t="s">
        <v>486</v>
      </c>
      <c r="D81" s="13">
        <v>62147245777</v>
      </c>
      <c r="E81" s="14">
        <v>179.3</v>
      </c>
      <c r="F81" s="17">
        <v>45828</v>
      </c>
      <c r="G81" s="14">
        <v>2009</v>
      </c>
      <c r="H81" s="18" t="s">
        <v>28</v>
      </c>
      <c r="I81" s="11" t="s">
        <v>651</v>
      </c>
      <c r="J81" s="11" t="s">
        <v>659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7.350000000000001" customHeight="1">
      <c r="A82" s="11" t="s">
        <v>924</v>
      </c>
      <c r="B82" s="11" t="s">
        <v>120</v>
      </c>
      <c r="C82" s="11" t="s">
        <v>487</v>
      </c>
      <c r="D82" s="13">
        <v>45850324402</v>
      </c>
      <c r="E82" s="14">
        <v>705.4</v>
      </c>
      <c r="F82" s="17">
        <v>45828</v>
      </c>
      <c r="G82" s="14">
        <v>1997</v>
      </c>
      <c r="H82" s="18" t="s">
        <v>121</v>
      </c>
      <c r="I82" s="11" t="s">
        <v>646</v>
      </c>
      <c r="J82" s="11" t="s">
        <v>655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7.350000000000001" customHeight="1">
      <c r="A83" s="11" t="s">
        <v>726</v>
      </c>
      <c r="B83" s="11" t="s">
        <v>131</v>
      </c>
      <c r="C83" s="11" t="s">
        <v>488</v>
      </c>
      <c r="D83" s="13">
        <v>43489193698</v>
      </c>
      <c r="E83" s="14">
        <v>148.85</v>
      </c>
      <c r="F83" s="17">
        <v>45828</v>
      </c>
      <c r="G83" s="14">
        <v>2007</v>
      </c>
      <c r="H83" s="18" t="s">
        <v>132</v>
      </c>
      <c r="I83" s="11" t="s">
        <v>677</v>
      </c>
      <c r="J83" s="11" t="s">
        <v>92</v>
      </c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7.350000000000001" customHeight="1">
      <c r="A84" s="11" t="s">
        <v>811</v>
      </c>
      <c r="B84" s="11" t="s">
        <v>169</v>
      </c>
      <c r="C84" s="11" t="s">
        <v>489</v>
      </c>
      <c r="D84" s="13">
        <v>43528005861</v>
      </c>
      <c r="E84" s="14">
        <v>238.37</v>
      </c>
      <c r="F84" s="17">
        <v>45828</v>
      </c>
      <c r="G84" s="14">
        <v>1993</v>
      </c>
      <c r="H84" s="18" t="s">
        <v>32</v>
      </c>
      <c r="I84" s="11" t="s">
        <v>651</v>
      </c>
      <c r="J84" s="11" t="s">
        <v>659</v>
      </c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7.350000000000001" customHeight="1">
      <c r="A85" s="11" t="s">
        <v>918</v>
      </c>
      <c r="B85" s="11" t="s">
        <v>140</v>
      </c>
      <c r="C85" s="11" t="s">
        <v>490</v>
      </c>
      <c r="D85" s="13">
        <v>37021581782</v>
      </c>
      <c r="E85" s="14">
        <v>170.66</v>
      </c>
      <c r="F85" s="17">
        <v>45828</v>
      </c>
      <c r="G85" s="14">
        <v>2005</v>
      </c>
      <c r="H85" s="18" t="s">
        <v>91</v>
      </c>
      <c r="I85" s="11" t="s">
        <v>664</v>
      </c>
      <c r="J85" s="11" t="s">
        <v>785</v>
      </c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7.350000000000001" customHeight="1">
      <c r="A86" s="11" t="s">
        <v>858</v>
      </c>
      <c r="B86" s="11" t="s">
        <v>125</v>
      </c>
      <c r="C86" s="11" t="s">
        <v>491</v>
      </c>
      <c r="D86" s="13">
        <v>38151916522</v>
      </c>
      <c r="E86" s="14">
        <v>124.2</v>
      </c>
      <c r="F86" s="17">
        <v>45828</v>
      </c>
      <c r="G86" s="14">
        <v>1978</v>
      </c>
      <c r="H86" s="18" t="s">
        <v>126</v>
      </c>
      <c r="I86" s="11" t="s">
        <v>646</v>
      </c>
      <c r="J86" s="11" t="s">
        <v>127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7.350000000000001" customHeight="1">
      <c r="A87" s="11" t="s">
        <v>720</v>
      </c>
      <c r="B87" s="11" t="s">
        <v>146</v>
      </c>
      <c r="C87" s="11" t="s">
        <v>492</v>
      </c>
      <c r="D87" s="13">
        <v>37755313291</v>
      </c>
      <c r="E87" s="14">
        <v>150.56</v>
      </c>
      <c r="F87" s="17">
        <v>45828</v>
      </c>
      <c r="G87" s="14">
        <v>1982</v>
      </c>
      <c r="H87" s="18" t="s">
        <v>119</v>
      </c>
      <c r="I87" s="11" t="s">
        <v>651</v>
      </c>
      <c r="J87" s="11" t="s">
        <v>659</v>
      </c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7.350000000000001" customHeight="1">
      <c r="A88" s="11" t="s">
        <v>926</v>
      </c>
      <c r="B88" s="11" t="s">
        <v>154</v>
      </c>
      <c r="C88" s="11" t="s">
        <v>493</v>
      </c>
      <c r="D88" s="13">
        <v>45768486781</v>
      </c>
      <c r="E88" s="14">
        <v>280.08</v>
      </c>
      <c r="F88" s="17">
        <v>45828</v>
      </c>
      <c r="G88" s="14">
        <v>2007</v>
      </c>
      <c r="H88" s="18" t="s">
        <v>101</v>
      </c>
      <c r="I88" s="11" t="s">
        <v>651</v>
      </c>
      <c r="J88" s="11" t="s">
        <v>659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7.350000000000001" customHeight="1">
      <c r="A89" s="11" t="s">
        <v>932</v>
      </c>
      <c r="B89" s="11" t="s">
        <v>124</v>
      </c>
      <c r="C89" s="11" t="s">
        <v>613</v>
      </c>
      <c r="D89" s="13">
        <v>39109060000</v>
      </c>
      <c r="E89" s="14">
        <v>63.59</v>
      </c>
      <c r="F89" s="17">
        <v>45828</v>
      </c>
      <c r="G89" s="14">
        <v>2009</v>
      </c>
      <c r="H89" s="18" t="s">
        <v>28</v>
      </c>
      <c r="I89" s="11" t="s">
        <v>651</v>
      </c>
      <c r="J89" s="11" t="s">
        <v>659</v>
      </c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7.350000000000001" customHeight="1">
      <c r="A90" s="11" t="s">
        <v>927</v>
      </c>
      <c r="B90" s="11" t="s">
        <v>143</v>
      </c>
      <c r="C90" s="11" t="s">
        <v>614</v>
      </c>
      <c r="D90" s="13">
        <v>44193382621</v>
      </c>
      <c r="E90" s="14">
        <v>141.1</v>
      </c>
      <c r="F90" s="17">
        <v>45828</v>
      </c>
      <c r="G90" s="14">
        <v>1980</v>
      </c>
      <c r="H90" s="18" t="s">
        <v>144</v>
      </c>
      <c r="I90" s="11" t="s">
        <v>677</v>
      </c>
      <c r="J90" s="11" t="s">
        <v>825</v>
      </c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7.350000000000001" customHeight="1">
      <c r="A91" s="11" t="s">
        <v>710</v>
      </c>
      <c r="B91" s="11" t="s">
        <v>149</v>
      </c>
      <c r="C91" s="11" t="s">
        <v>615</v>
      </c>
      <c r="D91" s="13">
        <v>37202333341</v>
      </c>
      <c r="E91" s="14">
        <v>75.47</v>
      </c>
      <c r="F91" s="17">
        <v>45828</v>
      </c>
      <c r="G91" s="14">
        <v>1994</v>
      </c>
      <c r="H91" s="18" t="s">
        <v>150</v>
      </c>
      <c r="I91" s="11" t="s">
        <v>651</v>
      </c>
      <c r="J91" s="11" t="s">
        <v>662</v>
      </c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7.350000000000001" customHeight="1">
      <c r="A92" s="11" t="s">
        <v>743</v>
      </c>
      <c r="B92" s="11" t="s">
        <v>165</v>
      </c>
      <c r="C92" s="11" t="s">
        <v>616</v>
      </c>
      <c r="D92" s="13">
        <v>42134645712</v>
      </c>
      <c r="E92" s="14">
        <v>523.91999999999996</v>
      </c>
      <c r="F92" s="17">
        <v>45828</v>
      </c>
      <c r="G92" s="14">
        <v>1983</v>
      </c>
      <c r="H92" s="18" t="s">
        <v>166</v>
      </c>
      <c r="I92" s="11" t="s">
        <v>656</v>
      </c>
      <c r="J92" s="11" t="s">
        <v>744</v>
      </c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7.350000000000001" customHeight="1">
      <c r="A93" s="11" t="s">
        <v>713</v>
      </c>
      <c r="B93" s="11" t="s">
        <v>130</v>
      </c>
      <c r="C93" s="11" t="s">
        <v>617</v>
      </c>
      <c r="D93" s="13">
        <v>44032520250</v>
      </c>
      <c r="E93" s="14">
        <v>127.5</v>
      </c>
      <c r="F93" s="17">
        <v>45828</v>
      </c>
      <c r="G93" s="14">
        <v>2010</v>
      </c>
      <c r="H93" s="18" t="s">
        <v>32</v>
      </c>
      <c r="I93" s="11" t="s">
        <v>651</v>
      </c>
      <c r="J93" s="11" t="s">
        <v>659</v>
      </c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7.350000000000001" customHeight="1">
      <c r="A94" s="11" t="s">
        <v>709</v>
      </c>
      <c r="B94" s="11" t="s">
        <v>172</v>
      </c>
      <c r="C94" s="11" t="s">
        <v>619</v>
      </c>
      <c r="D94" s="13">
        <v>33603268333</v>
      </c>
      <c r="E94" s="14">
        <v>79.650000000000006</v>
      </c>
      <c r="F94" s="17">
        <v>45828</v>
      </c>
      <c r="G94" s="14">
        <v>1987</v>
      </c>
      <c r="H94" s="18" t="s">
        <v>173</v>
      </c>
      <c r="I94" s="11" t="s">
        <v>646</v>
      </c>
      <c r="J94" s="11" t="s">
        <v>670</v>
      </c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7.350000000000001" customHeight="1">
      <c r="A95" s="11" t="s">
        <v>909</v>
      </c>
      <c r="B95" s="11" t="s">
        <v>157</v>
      </c>
      <c r="C95" s="11" t="s">
        <v>618</v>
      </c>
      <c r="D95" s="13">
        <v>37196412390</v>
      </c>
      <c r="E95" s="14">
        <v>253.68</v>
      </c>
      <c r="F95" s="17">
        <v>45828</v>
      </c>
      <c r="G95" s="14">
        <v>1989</v>
      </c>
      <c r="H95" s="18" t="s">
        <v>40</v>
      </c>
      <c r="I95" s="11" t="s">
        <v>656</v>
      </c>
      <c r="J95" s="11" t="s">
        <v>719</v>
      </c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7.350000000000001" customHeight="1">
      <c r="A96" s="11" t="s">
        <v>824</v>
      </c>
      <c r="B96" s="11" t="s">
        <v>175</v>
      </c>
      <c r="C96" s="11" t="s">
        <v>620</v>
      </c>
      <c r="D96" s="13">
        <v>47166450000</v>
      </c>
      <c r="E96" s="14">
        <v>302.94</v>
      </c>
      <c r="F96" s="17">
        <v>45828</v>
      </c>
      <c r="G96" s="14">
        <v>2007</v>
      </c>
      <c r="H96" s="18" t="s">
        <v>30</v>
      </c>
      <c r="I96" s="11" t="s">
        <v>651</v>
      </c>
      <c r="J96" s="11" t="s">
        <v>662</v>
      </c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7.350000000000001" customHeight="1">
      <c r="A97" s="11" t="s">
        <v>673</v>
      </c>
      <c r="B97" s="11" t="s">
        <v>174</v>
      </c>
      <c r="C97" s="11" t="s">
        <v>494</v>
      </c>
      <c r="D97" s="13">
        <v>40381258101</v>
      </c>
      <c r="E97" s="14">
        <v>309.7</v>
      </c>
      <c r="F97" s="17">
        <v>45828</v>
      </c>
      <c r="G97" s="14">
        <v>2002</v>
      </c>
      <c r="H97" s="18" t="s">
        <v>58</v>
      </c>
      <c r="I97" s="11" t="s">
        <v>656</v>
      </c>
      <c r="J97" s="11" t="s">
        <v>657</v>
      </c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7.350000000000001" customHeight="1">
      <c r="A98" s="11" t="s">
        <v>878</v>
      </c>
      <c r="B98" s="11" t="s">
        <v>151</v>
      </c>
      <c r="C98" s="11" t="s">
        <v>495</v>
      </c>
      <c r="D98" s="13">
        <v>28188759055</v>
      </c>
      <c r="E98" s="14">
        <v>534.51</v>
      </c>
      <c r="F98" s="17">
        <v>45828</v>
      </c>
      <c r="G98" s="14">
        <v>2005</v>
      </c>
      <c r="H98" s="18" t="s">
        <v>58</v>
      </c>
      <c r="I98" s="11" t="s">
        <v>651</v>
      </c>
      <c r="J98" s="11" t="s">
        <v>659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7.350000000000001" customHeight="1">
      <c r="A99" s="11" t="s">
        <v>883</v>
      </c>
      <c r="B99" s="11" t="s">
        <v>147</v>
      </c>
      <c r="C99" s="11" t="s">
        <v>496</v>
      </c>
      <c r="D99" s="13">
        <v>30243389591</v>
      </c>
      <c r="E99" s="14">
        <v>392.94</v>
      </c>
      <c r="F99" s="17">
        <v>45828</v>
      </c>
      <c r="G99" s="14">
        <v>1979</v>
      </c>
      <c r="H99" s="18" t="s">
        <v>148</v>
      </c>
      <c r="I99" s="11" t="s">
        <v>646</v>
      </c>
      <c r="J99" s="11" t="s">
        <v>43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7.350000000000001" customHeight="1">
      <c r="A100" s="11" t="s">
        <v>721</v>
      </c>
      <c r="B100" s="11" t="s">
        <v>180</v>
      </c>
      <c r="C100" s="11" t="s">
        <v>498</v>
      </c>
      <c r="D100" s="13">
        <v>35782821266</v>
      </c>
      <c r="E100" s="14">
        <v>77.62</v>
      </c>
      <c r="F100" s="17">
        <v>45828</v>
      </c>
      <c r="G100" s="14">
        <v>1995</v>
      </c>
      <c r="H100" s="18" t="s">
        <v>30</v>
      </c>
      <c r="I100" s="11" t="s">
        <v>646</v>
      </c>
      <c r="J100" s="11" t="s">
        <v>670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7.350000000000001" customHeight="1">
      <c r="A101" s="11" t="s">
        <v>890</v>
      </c>
      <c r="B101" s="11" t="s">
        <v>178</v>
      </c>
      <c r="C101" s="11" t="s">
        <v>500</v>
      </c>
      <c r="D101" s="13">
        <v>34503851847</v>
      </c>
      <c r="E101" s="14">
        <v>148.87</v>
      </c>
      <c r="F101" s="17">
        <v>45828</v>
      </c>
      <c r="G101" s="14">
        <v>2005</v>
      </c>
      <c r="H101" s="18" t="s">
        <v>179</v>
      </c>
      <c r="I101" s="11" t="s">
        <v>646</v>
      </c>
      <c r="J101" s="11" t="s">
        <v>682</v>
      </c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7.350000000000001" customHeight="1">
      <c r="A102" s="11" t="s">
        <v>893</v>
      </c>
      <c r="B102" s="11" t="s">
        <v>158</v>
      </c>
      <c r="C102" s="11" t="s">
        <v>501</v>
      </c>
      <c r="D102" s="13">
        <v>32446811604</v>
      </c>
      <c r="E102" s="14">
        <v>538.22</v>
      </c>
      <c r="F102" s="17">
        <v>45828</v>
      </c>
      <c r="G102" s="14">
        <v>1993</v>
      </c>
      <c r="H102" s="18" t="s">
        <v>159</v>
      </c>
      <c r="I102" s="11" t="s">
        <v>648</v>
      </c>
      <c r="J102" s="11" t="s">
        <v>815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7.350000000000001" customHeight="1">
      <c r="A103" s="11" t="s">
        <v>869</v>
      </c>
      <c r="B103" s="11" t="s">
        <v>160</v>
      </c>
      <c r="C103" s="11" t="s">
        <v>499</v>
      </c>
      <c r="D103" s="13">
        <v>30997633110</v>
      </c>
      <c r="E103" s="14">
        <v>146.07</v>
      </c>
      <c r="F103" s="17">
        <v>45828</v>
      </c>
      <c r="G103" s="14">
        <v>1977</v>
      </c>
      <c r="H103" s="18" t="s">
        <v>161</v>
      </c>
      <c r="I103" s="11" t="s">
        <v>668</v>
      </c>
      <c r="J103" s="11" t="s">
        <v>65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7.350000000000001" customHeight="1">
      <c r="A104" s="11" t="s">
        <v>928</v>
      </c>
      <c r="B104" s="11" t="s">
        <v>194</v>
      </c>
      <c r="C104" s="11" t="s">
        <v>502</v>
      </c>
      <c r="D104" s="13">
        <v>28188444034</v>
      </c>
      <c r="E104" s="14">
        <v>62.45</v>
      </c>
      <c r="F104" s="17">
        <v>45828</v>
      </c>
      <c r="G104" s="14">
        <v>1983</v>
      </c>
      <c r="H104" s="18" t="s">
        <v>195</v>
      </c>
      <c r="I104" s="11" t="s">
        <v>668</v>
      </c>
      <c r="J104" s="11" t="s">
        <v>65</v>
      </c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7.350000000000001" customHeight="1">
      <c r="A105" s="11" t="s">
        <v>835</v>
      </c>
      <c r="B105" s="11" t="s">
        <v>167</v>
      </c>
      <c r="C105" s="11" t="s">
        <v>503</v>
      </c>
      <c r="D105" s="13">
        <v>29471619598</v>
      </c>
      <c r="E105" s="14">
        <v>207.01</v>
      </c>
      <c r="F105" s="17">
        <v>45828</v>
      </c>
      <c r="G105" s="14">
        <v>1978</v>
      </c>
      <c r="H105" s="18" t="s">
        <v>168</v>
      </c>
      <c r="I105" s="11" t="s">
        <v>668</v>
      </c>
      <c r="J105" s="11" t="s">
        <v>65</v>
      </c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7.350000000000001" customHeight="1">
      <c r="A106" s="11" t="s">
        <v>812</v>
      </c>
      <c r="B106" s="11" t="s">
        <v>186</v>
      </c>
      <c r="C106" s="11" t="s">
        <v>497</v>
      </c>
      <c r="D106" s="13">
        <v>29731880728</v>
      </c>
      <c r="E106" s="14">
        <v>139.34</v>
      </c>
      <c r="F106" s="17">
        <v>45828</v>
      </c>
      <c r="G106" s="14">
        <v>1996</v>
      </c>
      <c r="H106" s="18" t="s">
        <v>32</v>
      </c>
      <c r="I106" s="11" t="s">
        <v>654</v>
      </c>
      <c r="J106" s="11" t="s">
        <v>685</v>
      </c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7.350000000000001" customHeight="1">
      <c r="A107" s="11" t="s">
        <v>847</v>
      </c>
      <c r="B107" s="11" t="s">
        <v>183</v>
      </c>
      <c r="C107" s="11" t="s">
        <v>504</v>
      </c>
      <c r="D107" s="13">
        <v>27069598519</v>
      </c>
      <c r="E107" s="14">
        <v>54.4</v>
      </c>
      <c r="F107" s="17">
        <v>45828</v>
      </c>
      <c r="G107" s="14">
        <v>1984</v>
      </c>
      <c r="H107" s="18" t="s">
        <v>123</v>
      </c>
      <c r="I107" s="11" t="s">
        <v>656</v>
      </c>
      <c r="J107" s="11" t="s">
        <v>658</v>
      </c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7.350000000000001" customHeight="1">
      <c r="A108" s="11" t="s">
        <v>902</v>
      </c>
      <c r="B108" s="11" t="s">
        <v>325</v>
      </c>
      <c r="C108" s="11" t="s">
        <v>505</v>
      </c>
      <c r="D108" s="13">
        <v>28962423732</v>
      </c>
      <c r="E108" s="14">
        <v>18.71</v>
      </c>
      <c r="F108" s="17">
        <v>45828</v>
      </c>
      <c r="G108" s="14">
        <v>2020</v>
      </c>
      <c r="H108" s="18" t="s">
        <v>262</v>
      </c>
      <c r="I108" s="11" t="s">
        <v>654</v>
      </c>
      <c r="J108" s="11" t="s">
        <v>33</v>
      </c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7.350000000000001" customHeight="1">
      <c r="A109" s="11" t="s">
        <v>718</v>
      </c>
      <c r="B109" s="11" t="s">
        <v>182</v>
      </c>
      <c r="C109" s="11" t="s">
        <v>506</v>
      </c>
      <c r="D109" s="13">
        <v>31368600000</v>
      </c>
      <c r="E109" s="14">
        <v>80</v>
      </c>
      <c r="F109" s="17">
        <v>45828</v>
      </c>
      <c r="G109" s="14">
        <v>1999</v>
      </c>
      <c r="H109" s="18" t="s">
        <v>40</v>
      </c>
      <c r="I109" s="11" t="s">
        <v>656</v>
      </c>
      <c r="J109" s="11" t="s">
        <v>719</v>
      </c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7.350000000000001" customHeight="1">
      <c r="A110" s="11" t="s">
        <v>767</v>
      </c>
      <c r="B110" s="11" t="s">
        <v>191</v>
      </c>
      <c r="C110" s="11" t="s">
        <v>507</v>
      </c>
      <c r="D110" s="13">
        <v>32840886309</v>
      </c>
      <c r="E110" s="14">
        <v>685.9</v>
      </c>
      <c r="F110" s="17">
        <v>45828</v>
      </c>
      <c r="G110" s="14">
        <v>1997</v>
      </c>
      <c r="H110" s="18" t="s">
        <v>22</v>
      </c>
      <c r="I110" s="11" t="s">
        <v>651</v>
      </c>
      <c r="J110" s="11" t="s">
        <v>4</v>
      </c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7.350000000000001" customHeight="1">
      <c r="A111" s="11" t="s">
        <v>810</v>
      </c>
      <c r="B111" s="11" t="s">
        <v>112</v>
      </c>
      <c r="C111" s="11" t="s">
        <v>508</v>
      </c>
      <c r="D111" s="13">
        <v>33530857327</v>
      </c>
      <c r="E111" s="14">
        <v>68.23</v>
      </c>
      <c r="F111" s="17">
        <v>45828</v>
      </c>
      <c r="G111" s="14">
        <v>2009</v>
      </c>
      <c r="H111" s="18" t="s">
        <v>113</v>
      </c>
      <c r="I111" s="11" t="s">
        <v>651</v>
      </c>
      <c r="J111" s="11" t="s">
        <v>679</v>
      </c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7.350000000000001" customHeight="1">
      <c r="A112" s="11" t="s">
        <v>874</v>
      </c>
      <c r="B112" s="11" t="s">
        <v>189</v>
      </c>
      <c r="C112" s="11" t="s">
        <v>509</v>
      </c>
      <c r="D112" s="13">
        <v>24916910838</v>
      </c>
      <c r="E112" s="14">
        <v>174.87</v>
      </c>
      <c r="F112" s="17">
        <v>45828</v>
      </c>
      <c r="G112" s="14">
        <v>1997</v>
      </c>
      <c r="H112" s="18" t="s">
        <v>190</v>
      </c>
      <c r="I112" s="11" t="s">
        <v>651</v>
      </c>
      <c r="J112" s="11" t="s">
        <v>662</v>
      </c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7.350000000000001" customHeight="1">
      <c r="A113" s="11" t="s">
        <v>817</v>
      </c>
      <c r="B113" s="11" t="s">
        <v>258</v>
      </c>
      <c r="C113" s="11" t="s">
        <v>510</v>
      </c>
      <c r="D113" s="13">
        <v>26360550000</v>
      </c>
      <c r="E113" s="14">
        <v>280.73</v>
      </c>
      <c r="F113" s="17">
        <v>45828</v>
      </c>
      <c r="G113" s="14">
        <v>1995</v>
      </c>
      <c r="H113" s="18" t="s">
        <v>188</v>
      </c>
      <c r="I113" s="11" t="s">
        <v>651</v>
      </c>
      <c r="J113" s="11" t="s">
        <v>662</v>
      </c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7.350000000000001" customHeight="1">
      <c r="A114" s="11" t="s">
        <v>889</v>
      </c>
      <c r="B114" s="11" t="s">
        <v>152</v>
      </c>
      <c r="C114" s="11" t="s">
        <v>511</v>
      </c>
      <c r="D114" s="13">
        <v>29452234415</v>
      </c>
      <c r="E114" s="14">
        <v>41.68</v>
      </c>
      <c r="F114" s="17">
        <v>45828</v>
      </c>
      <c r="G114" s="14">
        <v>1988</v>
      </c>
      <c r="H114" s="18" t="s">
        <v>153</v>
      </c>
      <c r="I114" s="11" t="s">
        <v>646</v>
      </c>
      <c r="J114" s="11" t="s">
        <v>711</v>
      </c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7.350000000000001" customHeight="1">
      <c r="A115" s="11" t="s">
        <v>762</v>
      </c>
      <c r="B115" s="11" t="s">
        <v>155</v>
      </c>
      <c r="C115" s="11" t="s">
        <v>512</v>
      </c>
      <c r="D115" s="13">
        <v>37202377276</v>
      </c>
      <c r="E115" s="14">
        <v>68.97</v>
      </c>
      <c r="F115" s="17">
        <v>45828</v>
      </c>
      <c r="G115" s="14">
        <v>1989</v>
      </c>
      <c r="H115" s="18" t="s">
        <v>156</v>
      </c>
      <c r="I115" s="11" t="s">
        <v>651</v>
      </c>
      <c r="J115" s="11" t="s">
        <v>4</v>
      </c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7.350000000000001" customHeight="1">
      <c r="A116" s="11" t="s">
        <v>759</v>
      </c>
      <c r="B116" s="11" t="s">
        <v>201</v>
      </c>
      <c r="C116" s="11" t="s">
        <v>513</v>
      </c>
      <c r="D116" s="13">
        <v>30357178927</v>
      </c>
      <c r="E116" s="14">
        <v>379.58</v>
      </c>
      <c r="F116" s="17">
        <v>45828</v>
      </c>
      <c r="G116" s="14">
        <v>1989</v>
      </c>
      <c r="H116" s="18" t="s">
        <v>69</v>
      </c>
      <c r="I116" s="11" t="s">
        <v>654</v>
      </c>
      <c r="J116" s="11" t="s">
        <v>685</v>
      </c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7.350000000000001" customHeight="1">
      <c r="A117" s="11" t="s">
        <v>870</v>
      </c>
      <c r="B117" s="11" t="s">
        <v>204</v>
      </c>
      <c r="C117" s="11" t="s">
        <v>514</v>
      </c>
      <c r="D117" s="13">
        <v>23034303853</v>
      </c>
      <c r="E117" s="14">
        <v>39.909999999999997</v>
      </c>
      <c r="F117" s="17">
        <v>45828</v>
      </c>
      <c r="G117" s="14">
        <v>1996</v>
      </c>
      <c r="H117" s="18" t="s">
        <v>205</v>
      </c>
      <c r="I117" s="11" t="s">
        <v>664</v>
      </c>
      <c r="J117" s="11" t="s">
        <v>665</v>
      </c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7.350000000000001" customHeight="1">
      <c r="A118" s="11" t="s">
        <v>797</v>
      </c>
      <c r="B118" s="11" t="s">
        <v>206</v>
      </c>
      <c r="C118" s="11" t="s">
        <v>515</v>
      </c>
      <c r="D118" s="13">
        <v>24639749064</v>
      </c>
      <c r="E118" s="14">
        <v>229.31</v>
      </c>
      <c r="F118" s="17">
        <v>45828</v>
      </c>
      <c r="G118" s="14">
        <v>1989</v>
      </c>
      <c r="H118" s="18" t="s">
        <v>207</v>
      </c>
      <c r="I118" s="11" t="s">
        <v>668</v>
      </c>
      <c r="J118" s="11" t="s">
        <v>65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7.350000000000001" customHeight="1">
      <c r="A119" s="11" t="s">
        <v>956</v>
      </c>
      <c r="B119" s="11" t="s">
        <v>192</v>
      </c>
      <c r="C119" s="11" t="s">
        <v>516</v>
      </c>
      <c r="D119" s="13">
        <v>23672795748</v>
      </c>
      <c r="E119" s="14">
        <v>69.650000000000006</v>
      </c>
      <c r="F119" s="17">
        <v>45828</v>
      </c>
      <c r="G119" s="14">
        <v>2015</v>
      </c>
      <c r="H119" s="18" t="s">
        <v>193</v>
      </c>
      <c r="I119" s="11" t="s">
        <v>648</v>
      </c>
      <c r="J119" s="11" t="s">
        <v>649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7.350000000000001" customHeight="1">
      <c r="A120" s="11" t="s">
        <v>823</v>
      </c>
      <c r="B120" s="11" t="s">
        <v>199</v>
      </c>
      <c r="C120" s="11" t="s">
        <v>517</v>
      </c>
      <c r="D120" s="13">
        <v>23595686677</v>
      </c>
      <c r="E120" s="14">
        <v>77.989999999999995</v>
      </c>
      <c r="F120" s="17">
        <v>45828</v>
      </c>
      <c r="G120" s="14">
        <v>2011</v>
      </c>
      <c r="H120" s="18" t="s">
        <v>30</v>
      </c>
      <c r="I120" s="11" t="s">
        <v>651</v>
      </c>
      <c r="J120" s="11" t="s">
        <v>679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7.350000000000001" customHeight="1">
      <c r="A121" s="11" t="s">
        <v>849</v>
      </c>
      <c r="B121" s="11" t="s">
        <v>196</v>
      </c>
      <c r="C121" s="11" t="s">
        <v>518</v>
      </c>
      <c r="D121" s="13">
        <v>22297779834</v>
      </c>
      <c r="E121" s="14">
        <v>316.31</v>
      </c>
      <c r="F121" s="17">
        <v>45828</v>
      </c>
      <c r="G121" s="14">
        <v>1986</v>
      </c>
      <c r="H121" s="18" t="s">
        <v>197</v>
      </c>
      <c r="I121" s="11" t="s">
        <v>646</v>
      </c>
      <c r="J121" s="11" t="s">
        <v>670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7.350000000000001" customHeight="1">
      <c r="A122" s="11" t="s">
        <v>882</v>
      </c>
      <c r="B122" s="11" t="s">
        <v>181</v>
      </c>
      <c r="C122" s="11" t="s">
        <v>519</v>
      </c>
      <c r="D122" s="13">
        <v>22300890077</v>
      </c>
      <c r="E122" s="14">
        <v>39.17</v>
      </c>
      <c r="F122" s="17">
        <v>45828</v>
      </c>
      <c r="G122" s="14">
        <v>2015</v>
      </c>
      <c r="H122" s="18" t="s">
        <v>28</v>
      </c>
      <c r="I122" s="11" t="s">
        <v>651</v>
      </c>
      <c r="J122" s="11" t="s">
        <v>662</v>
      </c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7.350000000000001" customHeight="1">
      <c r="A123" s="11" t="s">
        <v>898</v>
      </c>
      <c r="B123" s="11" t="s">
        <v>236</v>
      </c>
      <c r="C123" s="11" t="s">
        <v>523</v>
      </c>
      <c r="D123" s="13">
        <v>29701939610</v>
      </c>
      <c r="E123" s="14">
        <v>151.91999999999999</v>
      </c>
      <c r="F123" s="17">
        <v>45828</v>
      </c>
      <c r="G123" s="14">
        <v>1989</v>
      </c>
      <c r="H123" s="18" t="s">
        <v>237</v>
      </c>
      <c r="I123" s="11" t="s">
        <v>664</v>
      </c>
      <c r="J123" s="11" t="s">
        <v>665</v>
      </c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7.350000000000001" customHeight="1">
      <c r="A124" s="11" t="s">
        <v>801</v>
      </c>
      <c r="B124" s="11" t="s">
        <v>238</v>
      </c>
      <c r="C124" s="11" t="s">
        <v>521</v>
      </c>
      <c r="D124" s="13">
        <v>27047773449</v>
      </c>
      <c r="E124" s="14">
        <v>45.32</v>
      </c>
      <c r="F124" s="17">
        <v>45828</v>
      </c>
      <c r="G124" s="14">
        <v>1993</v>
      </c>
      <c r="H124" s="18" t="s">
        <v>239</v>
      </c>
      <c r="I124" s="11" t="s">
        <v>651</v>
      </c>
      <c r="J124" s="11" t="s">
        <v>652</v>
      </c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7.350000000000001" customHeight="1">
      <c r="A125" s="11" t="s">
        <v>728</v>
      </c>
      <c r="B125" s="11" t="s">
        <v>226</v>
      </c>
      <c r="C125" s="11" t="s">
        <v>520</v>
      </c>
      <c r="D125" s="13">
        <v>23773202050</v>
      </c>
      <c r="E125" s="14">
        <v>55.25</v>
      </c>
      <c r="F125" s="17">
        <v>45828</v>
      </c>
      <c r="G125" s="14">
        <v>2018</v>
      </c>
      <c r="H125" s="18" t="s">
        <v>227</v>
      </c>
      <c r="I125" s="11" t="s">
        <v>648</v>
      </c>
      <c r="J125" s="11" t="s">
        <v>228</v>
      </c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7.350000000000001" customHeight="1">
      <c r="A126" s="11" t="s">
        <v>846</v>
      </c>
      <c r="B126" s="11" t="s">
        <v>229</v>
      </c>
      <c r="C126" s="11" t="s">
        <v>522</v>
      </c>
      <c r="D126" s="13">
        <v>20654492397</v>
      </c>
      <c r="E126" s="14">
        <v>69.05</v>
      </c>
      <c r="F126" s="17">
        <v>45828</v>
      </c>
      <c r="G126" s="14">
        <v>1987</v>
      </c>
      <c r="H126" s="18" t="s">
        <v>644</v>
      </c>
      <c r="I126" s="11" t="s">
        <v>664</v>
      </c>
      <c r="J126" s="11" t="s">
        <v>723</v>
      </c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7.350000000000001" customHeight="1">
      <c r="A127" s="11" t="s">
        <v>899</v>
      </c>
      <c r="B127" s="11" t="s">
        <v>187</v>
      </c>
      <c r="C127" s="11" t="s">
        <v>187</v>
      </c>
      <c r="D127" s="13">
        <v>20928606696</v>
      </c>
      <c r="E127" s="14">
        <v>7157.94</v>
      </c>
      <c r="F127" s="17">
        <v>45828</v>
      </c>
      <c r="G127" s="14">
        <v>1980</v>
      </c>
      <c r="H127" s="18" t="s">
        <v>188</v>
      </c>
      <c r="I127" s="11" t="s">
        <v>646</v>
      </c>
      <c r="J127" s="11" t="s">
        <v>127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7.350000000000001" customHeight="1">
      <c r="A128" s="11" t="s">
        <v>695</v>
      </c>
      <c r="B128" s="11" t="s">
        <v>212</v>
      </c>
      <c r="C128" s="11" t="s">
        <v>212</v>
      </c>
      <c r="D128" s="13">
        <v>22468120000</v>
      </c>
      <c r="E128" s="14">
        <v>170.62</v>
      </c>
      <c r="F128" s="17">
        <v>45828</v>
      </c>
      <c r="G128" s="14">
        <v>1984</v>
      </c>
      <c r="H128" s="18" t="s">
        <v>213</v>
      </c>
      <c r="I128" s="11" t="s">
        <v>646</v>
      </c>
      <c r="J128" s="11" t="s">
        <v>676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7.350000000000001" customHeight="1">
      <c r="A129" s="11" t="s">
        <v>778</v>
      </c>
      <c r="B129" s="11" t="s">
        <v>217</v>
      </c>
      <c r="C129" s="11" t="s">
        <v>524</v>
      </c>
      <c r="D129" s="13">
        <v>23466881573</v>
      </c>
      <c r="E129" s="14">
        <v>171.86</v>
      </c>
      <c r="F129" s="17">
        <v>45828</v>
      </c>
      <c r="G129" s="14">
        <v>2003</v>
      </c>
      <c r="H129" s="18" t="s">
        <v>218</v>
      </c>
      <c r="I129" s="11" t="s">
        <v>656</v>
      </c>
      <c r="J129" s="11" t="s">
        <v>658</v>
      </c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7.350000000000001" customHeight="1">
      <c r="A130" s="11" t="s">
        <v>881</v>
      </c>
      <c r="B130" s="11" t="s">
        <v>233</v>
      </c>
      <c r="C130" s="11" t="s">
        <v>525</v>
      </c>
      <c r="D130" s="13">
        <v>20674779608</v>
      </c>
      <c r="E130" s="14">
        <v>33.729999999999997</v>
      </c>
      <c r="F130" s="17">
        <v>45828</v>
      </c>
      <c r="G130" s="14">
        <v>2012</v>
      </c>
      <c r="H130" s="18" t="s">
        <v>110</v>
      </c>
      <c r="I130" s="11" t="s">
        <v>654</v>
      </c>
      <c r="J130" s="11" t="s">
        <v>668</v>
      </c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7.350000000000001" customHeight="1">
      <c r="A131" s="11" t="s">
        <v>725</v>
      </c>
      <c r="B131" s="11" t="s">
        <v>210</v>
      </c>
      <c r="C131" s="11" t="s">
        <v>526</v>
      </c>
      <c r="D131" s="13">
        <v>20959678124</v>
      </c>
      <c r="E131" s="14">
        <v>164.88</v>
      </c>
      <c r="F131" s="17">
        <v>45828</v>
      </c>
      <c r="G131" s="14">
        <v>1996</v>
      </c>
      <c r="H131" s="18" t="s">
        <v>211</v>
      </c>
      <c r="I131" s="11" t="s">
        <v>646</v>
      </c>
      <c r="J131" s="11" t="s">
        <v>688</v>
      </c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7.350000000000001" customHeight="1">
      <c r="A132" s="11" t="s">
        <v>736</v>
      </c>
      <c r="B132" s="11" t="s">
        <v>202</v>
      </c>
      <c r="C132" s="11" t="s">
        <v>527</v>
      </c>
      <c r="D132" s="13">
        <v>20785868669</v>
      </c>
      <c r="E132" s="14">
        <v>37.47</v>
      </c>
      <c r="F132" s="17">
        <v>45828</v>
      </c>
      <c r="G132" s="14">
        <v>2009</v>
      </c>
      <c r="H132" s="18" t="s">
        <v>203</v>
      </c>
      <c r="I132" s="11" t="s">
        <v>651</v>
      </c>
      <c r="J132" s="11" t="s">
        <v>4</v>
      </c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7.350000000000001" customHeight="1">
      <c r="A133" s="11" t="s">
        <v>805</v>
      </c>
      <c r="B133" s="11" t="s">
        <v>219</v>
      </c>
      <c r="C133" s="11" t="s">
        <v>530</v>
      </c>
      <c r="D133" s="13">
        <v>18690340000</v>
      </c>
      <c r="E133" s="14">
        <v>125.9</v>
      </c>
      <c r="F133" s="17">
        <v>45828</v>
      </c>
      <c r="G133" s="14">
        <v>1993</v>
      </c>
      <c r="H133" s="18" t="s">
        <v>220</v>
      </c>
      <c r="I133" s="11" t="s">
        <v>648</v>
      </c>
      <c r="J133" s="11" t="s">
        <v>806</v>
      </c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7.350000000000001" customHeight="1">
      <c r="A134" s="11" t="s">
        <v>922</v>
      </c>
      <c r="B134" s="11" t="s">
        <v>222</v>
      </c>
      <c r="C134" s="11" t="s">
        <v>531</v>
      </c>
      <c r="D134" s="13">
        <v>22416239249</v>
      </c>
      <c r="E134" s="14">
        <v>370.57</v>
      </c>
      <c r="F134" s="17">
        <v>45828</v>
      </c>
      <c r="G134" s="14">
        <v>2003</v>
      </c>
      <c r="H134" s="18" t="s">
        <v>30</v>
      </c>
      <c r="I134" s="11" t="s">
        <v>651</v>
      </c>
      <c r="J134" s="11" t="s">
        <v>794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7.350000000000001" customHeight="1">
      <c r="A135" s="11" t="s">
        <v>891</v>
      </c>
      <c r="B135" s="11" t="s">
        <v>251</v>
      </c>
      <c r="C135" s="11" t="s">
        <v>529</v>
      </c>
      <c r="D135" s="13">
        <v>17390076770</v>
      </c>
      <c r="E135" s="14">
        <v>148.56</v>
      </c>
      <c r="F135" s="17">
        <v>45828</v>
      </c>
      <c r="G135" s="14">
        <v>1977</v>
      </c>
      <c r="H135" s="18" t="s">
        <v>129</v>
      </c>
      <c r="I135" s="11" t="s">
        <v>668</v>
      </c>
      <c r="J135" s="11" t="s">
        <v>65</v>
      </c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7.350000000000001" customHeight="1">
      <c r="A136" s="11" t="s">
        <v>791</v>
      </c>
      <c r="B136" s="11" t="s">
        <v>208</v>
      </c>
      <c r="C136" s="11" t="s">
        <v>208</v>
      </c>
      <c r="D136" s="13">
        <v>20027684312</v>
      </c>
      <c r="E136" s="14">
        <v>166.97</v>
      </c>
      <c r="F136" s="17">
        <v>45828</v>
      </c>
      <c r="G136" s="14">
        <v>1985</v>
      </c>
      <c r="H136" s="18" t="s">
        <v>209</v>
      </c>
      <c r="I136" s="11" t="s">
        <v>651</v>
      </c>
      <c r="J136" s="11" t="s">
        <v>659</v>
      </c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7.350000000000001" customHeight="1">
      <c r="A137" s="11" t="s">
        <v>957</v>
      </c>
      <c r="B137" s="11" t="s">
        <v>355</v>
      </c>
      <c r="C137" s="11" t="s">
        <v>533</v>
      </c>
      <c r="D137" s="13">
        <v>19599700000</v>
      </c>
      <c r="E137" s="14">
        <v>34.86</v>
      </c>
      <c r="F137" s="17">
        <v>45828</v>
      </c>
      <c r="G137" s="14">
        <v>1996</v>
      </c>
      <c r="H137" s="18" t="s">
        <v>227</v>
      </c>
      <c r="I137" s="11" t="s">
        <v>656</v>
      </c>
      <c r="J137" s="11" t="s">
        <v>657</v>
      </c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7.350000000000001" customHeight="1">
      <c r="A138" s="11" t="s">
        <v>864</v>
      </c>
      <c r="B138" s="11" t="s">
        <v>214</v>
      </c>
      <c r="C138" s="11" t="s">
        <v>532</v>
      </c>
      <c r="D138" s="13">
        <v>21708972685</v>
      </c>
      <c r="E138" s="14">
        <v>485.03</v>
      </c>
      <c r="F138" s="17">
        <v>45828</v>
      </c>
      <c r="G138" s="14">
        <v>1987</v>
      </c>
      <c r="H138" s="18" t="s">
        <v>42</v>
      </c>
      <c r="I138" s="11" t="s">
        <v>648</v>
      </c>
      <c r="J138" s="11" t="s">
        <v>134</v>
      </c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7.350000000000001" customHeight="1">
      <c r="A139" s="11" t="s">
        <v>789</v>
      </c>
      <c r="B139" s="11" t="s">
        <v>253</v>
      </c>
      <c r="C139" s="11" t="s">
        <v>535</v>
      </c>
      <c r="D139" s="13">
        <v>21330190000</v>
      </c>
      <c r="E139" s="14">
        <v>303.14999999999998</v>
      </c>
      <c r="F139" s="17">
        <v>45828</v>
      </c>
      <c r="G139" s="14">
        <v>2000</v>
      </c>
      <c r="H139" s="18" t="s">
        <v>645</v>
      </c>
      <c r="I139" s="11" t="s">
        <v>656</v>
      </c>
      <c r="J139" s="11" t="s">
        <v>719</v>
      </c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7.350000000000001" customHeight="1">
      <c r="A140" s="11" t="s">
        <v>776</v>
      </c>
      <c r="B140" s="11" t="s">
        <v>198</v>
      </c>
      <c r="C140" s="11" t="s">
        <v>536</v>
      </c>
      <c r="D140" s="13">
        <v>20575595298</v>
      </c>
      <c r="E140" s="14">
        <v>102.69</v>
      </c>
      <c r="F140" s="17">
        <v>45828</v>
      </c>
      <c r="G140" s="14">
        <v>1992</v>
      </c>
      <c r="H140" s="18" t="s">
        <v>38</v>
      </c>
      <c r="I140" s="11" t="s">
        <v>651</v>
      </c>
      <c r="J140" s="11" t="s">
        <v>447</v>
      </c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7.350000000000001" customHeight="1">
      <c r="A141" s="11" t="s">
        <v>782</v>
      </c>
      <c r="B141" s="11" t="s">
        <v>335</v>
      </c>
      <c r="C141" s="11" t="s">
        <v>537</v>
      </c>
      <c r="D141" s="13">
        <v>17405790000</v>
      </c>
      <c r="E141" s="14">
        <v>99.42</v>
      </c>
      <c r="F141" s="17">
        <v>45828</v>
      </c>
      <c r="G141" s="14">
        <v>2009</v>
      </c>
      <c r="H141" s="18" t="s">
        <v>28</v>
      </c>
      <c r="I141" s="11" t="s">
        <v>651</v>
      </c>
      <c r="J141" s="11" t="s">
        <v>659</v>
      </c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7.350000000000001" customHeight="1">
      <c r="A142" s="11" t="s">
        <v>804</v>
      </c>
      <c r="B142" s="11" t="s">
        <v>249</v>
      </c>
      <c r="C142" s="11" t="s">
        <v>538</v>
      </c>
      <c r="D142" s="13">
        <v>19592390000</v>
      </c>
      <c r="E142" s="14">
        <v>79.47</v>
      </c>
      <c r="F142" s="17">
        <v>45828</v>
      </c>
      <c r="G142" s="14">
        <v>1986</v>
      </c>
      <c r="H142" s="18" t="s">
        <v>250</v>
      </c>
      <c r="I142" s="11" t="s">
        <v>651</v>
      </c>
      <c r="J142" s="11" t="s">
        <v>659</v>
      </c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7.350000000000001" customHeight="1">
      <c r="A143" s="11" t="s">
        <v>777</v>
      </c>
      <c r="B143" s="11" t="s">
        <v>246</v>
      </c>
      <c r="C143" s="11" t="s">
        <v>539</v>
      </c>
      <c r="D143" s="13">
        <v>19505312196</v>
      </c>
      <c r="E143" s="14">
        <v>72.760000000000005</v>
      </c>
      <c r="F143" s="17">
        <v>45828</v>
      </c>
      <c r="G143" s="14">
        <v>2009</v>
      </c>
      <c r="H143" s="18" t="s">
        <v>30</v>
      </c>
      <c r="I143" s="11" t="s">
        <v>651</v>
      </c>
      <c r="J143" s="11" t="s">
        <v>659</v>
      </c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7.350000000000001" customHeight="1">
      <c r="A144" s="11" t="s">
        <v>904</v>
      </c>
      <c r="B144" s="11" t="s">
        <v>232</v>
      </c>
      <c r="C144" s="11" t="s">
        <v>540</v>
      </c>
      <c r="D144" s="13">
        <v>23154139123</v>
      </c>
      <c r="E144" s="14">
        <v>34.22</v>
      </c>
      <c r="F144" s="17">
        <v>45828</v>
      </c>
      <c r="G144" s="14">
        <v>2008</v>
      </c>
      <c r="H144" s="18" t="s">
        <v>28</v>
      </c>
      <c r="I144" s="11" t="s">
        <v>651</v>
      </c>
      <c r="J144" s="11" t="s">
        <v>679</v>
      </c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7.350000000000001" customHeight="1">
      <c r="A145" s="11" t="s">
        <v>934</v>
      </c>
      <c r="B145" s="11" t="s">
        <v>223</v>
      </c>
      <c r="C145" s="11" t="s">
        <v>624</v>
      </c>
      <c r="D145" s="13">
        <v>27791992128</v>
      </c>
      <c r="E145" s="14">
        <v>130.96</v>
      </c>
      <c r="F145" s="17">
        <v>45828</v>
      </c>
      <c r="G145" s="14">
        <v>1978</v>
      </c>
      <c r="H145" s="18" t="s">
        <v>1</v>
      </c>
      <c r="I145" s="11" t="s">
        <v>651</v>
      </c>
      <c r="J145" s="11" t="s">
        <v>447</v>
      </c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7.350000000000001" customHeight="1">
      <c r="A146" s="11" t="s">
        <v>686</v>
      </c>
      <c r="B146" s="11" t="s">
        <v>215</v>
      </c>
      <c r="C146" s="11" t="s">
        <v>541</v>
      </c>
      <c r="D146" s="13">
        <v>18614891846</v>
      </c>
      <c r="E146" s="14">
        <v>127.04</v>
      </c>
      <c r="F146" s="17">
        <v>45828</v>
      </c>
      <c r="G146" s="14">
        <v>1978</v>
      </c>
      <c r="H146" s="18" t="s">
        <v>58</v>
      </c>
      <c r="I146" s="11" t="s">
        <v>656</v>
      </c>
      <c r="J146" s="11" t="s">
        <v>660</v>
      </c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7.350000000000001" customHeight="1">
      <c r="A147" s="11" t="s">
        <v>715</v>
      </c>
      <c r="B147" s="11" t="s">
        <v>298</v>
      </c>
      <c r="C147" s="11" t="s">
        <v>543</v>
      </c>
      <c r="D147" s="13">
        <v>20600352355</v>
      </c>
      <c r="E147" s="14">
        <v>98.71</v>
      </c>
      <c r="F147" s="17">
        <v>45828</v>
      </c>
      <c r="G147" s="14">
        <v>1986</v>
      </c>
      <c r="H147" s="18" t="s">
        <v>299</v>
      </c>
      <c r="I147" s="11" t="s">
        <v>646</v>
      </c>
      <c r="J147" s="11" t="s">
        <v>704</v>
      </c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7.350000000000001" customHeight="1">
      <c r="A148" s="11" t="s">
        <v>814</v>
      </c>
      <c r="B148" s="11" t="s">
        <v>270</v>
      </c>
      <c r="C148" s="11" t="s">
        <v>542</v>
      </c>
      <c r="D148" s="13">
        <v>21297470000</v>
      </c>
      <c r="E148" s="14">
        <v>473.85</v>
      </c>
      <c r="F148" s="17">
        <v>45828</v>
      </c>
      <c r="G148" s="14">
        <v>1990</v>
      </c>
      <c r="H148" s="18" t="s">
        <v>271</v>
      </c>
      <c r="I148" s="11" t="s">
        <v>646</v>
      </c>
      <c r="J148" s="11" t="s">
        <v>681</v>
      </c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7.350000000000001" customHeight="1">
      <c r="A149" s="11" t="s">
        <v>958</v>
      </c>
      <c r="B149" s="11" t="s">
        <v>312</v>
      </c>
      <c r="C149" s="11" t="s">
        <v>544</v>
      </c>
      <c r="D149" s="13">
        <v>15269214619</v>
      </c>
      <c r="E149" s="14">
        <v>20.56</v>
      </c>
      <c r="F149" s="17">
        <v>45828</v>
      </c>
      <c r="G149" s="14">
        <v>2003</v>
      </c>
      <c r="H149" s="18" t="s">
        <v>313</v>
      </c>
      <c r="I149" s="11" t="s">
        <v>656</v>
      </c>
      <c r="J149" s="11" t="s">
        <v>657</v>
      </c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7.350000000000001" customHeight="1">
      <c r="A150" s="11" t="s">
        <v>717</v>
      </c>
      <c r="B150" s="11" t="s">
        <v>290</v>
      </c>
      <c r="C150" s="11" t="s">
        <v>545</v>
      </c>
      <c r="D150" s="13">
        <v>21434856289</v>
      </c>
      <c r="E150" s="14">
        <v>471.57</v>
      </c>
      <c r="F150" s="17">
        <v>45828</v>
      </c>
      <c r="G150" s="14">
        <v>2011</v>
      </c>
      <c r="H150" s="18" t="s">
        <v>291</v>
      </c>
      <c r="I150" s="11" t="s">
        <v>651</v>
      </c>
      <c r="J150" s="11" t="s">
        <v>659</v>
      </c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7.350000000000001" customHeight="1">
      <c r="A151" s="11" t="s">
        <v>894</v>
      </c>
      <c r="B151" s="11" t="s">
        <v>272</v>
      </c>
      <c r="C151" s="11" t="s">
        <v>546</v>
      </c>
      <c r="D151" s="13">
        <v>15935342529</v>
      </c>
      <c r="E151" s="14">
        <v>294.01</v>
      </c>
      <c r="F151" s="17">
        <v>45828</v>
      </c>
      <c r="G151" s="14">
        <v>1980</v>
      </c>
      <c r="H151" s="18" t="s">
        <v>273</v>
      </c>
      <c r="I151" s="11" t="s">
        <v>656</v>
      </c>
      <c r="J151" s="11" t="s">
        <v>658</v>
      </c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7.350000000000001" customHeight="1">
      <c r="A152" s="11" t="s">
        <v>714</v>
      </c>
      <c r="B152" s="11" t="s">
        <v>231</v>
      </c>
      <c r="C152" s="11" t="s">
        <v>625</v>
      </c>
      <c r="D152" s="13">
        <v>20104528823</v>
      </c>
      <c r="E152" s="14">
        <v>40.51</v>
      </c>
      <c r="F152" s="17">
        <v>45828</v>
      </c>
      <c r="G152" s="14">
        <v>2012</v>
      </c>
      <c r="H152" s="18" t="s">
        <v>69</v>
      </c>
      <c r="I152" s="11" t="s">
        <v>646</v>
      </c>
      <c r="J152" s="11" t="s">
        <v>682</v>
      </c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7.350000000000001" customHeight="1">
      <c r="A153" s="11" t="s">
        <v>716</v>
      </c>
      <c r="B153" s="11" t="s">
        <v>266</v>
      </c>
      <c r="C153" s="11" t="s">
        <v>547</v>
      </c>
      <c r="D153" s="13">
        <v>15180970096</v>
      </c>
      <c r="E153" s="14">
        <v>75.13</v>
      </c>
      <c r="F153" s="17">
        <v>45828</v>
      </c>
      <c r="G153" s="14">
        <v>2003</v>
      </c>
      <c r="H153" s="18" t="s">
        <v>28</v>
      </c>
      <c r="I153" s="11" t="s">
        <v>651</v>
      </c>
      <c r="J153" s="11" t="s">
        <v>659</v>
      </c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7.350000000000001" customHeight="1">
      <c r="A154" s="11" t="s">
        <v>783</v>
      </c>
      <c r="B154" s="11" t="s">
        <v>184</v>
      </c>
      <c r="C154" s="11" t="s">
        <v>548</v>
      </c>
      <c r="D154" s="13">
        <v>22072701418</v>
      </c>
      <c r="E154" s="14">
        <v>52.82</v>
      </c>
      <c r="F154" s="17">
        <v>45828</v>
      </c>
      <c r="G154" s="14">
        <v>1992</v>
      </c>
      <c r="H154" s="18" t="s">
        <v>185</v>
      </c>
      <c r="I154" s="11" t="s">
        <v>651</v>
      </c>
      <c r="J154" s="11" t="s">
        <v>4</v>
      </c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7.350000000000001" customHeight="1">
      <c r="A155" s="11" t="s">
        <v>876</v>
      </c>
      <c r="B155" s="11" t="s">
        <v>267</v>
      </c>
      <c r="C155" s="11" t="s">
        <v>549</v>
      </c>
      <c r="D155" s="13">
        <v>20017413555</v>
      </c>
      <c r="E155" s="14">
        <v>237.75</v>
      </c>
      <c r="F155" s="17">
        <v>45828</v>
      </c>
      <c r="G155" s="14">
        <v>2001</v>
      </c>
      <c r="H155" s="18" t="s">
        <v>119</v>
      </c>
      <c r="I155" s="11" t="s">
        <v>651</v>
      </c>
      <c r="J155" s="11" t="s">
        <v>659</v>
      </c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7.350000000000001" customHeight="1">
      <c r="A156" s="11" t="s">
        <v>798</v>
      </c>
      <c r="B156" s="11" t="s">
        <v>293</v>
      </c>
      <c r="C156" s="11" t="s">
        <v>550</v>
      </c>
      <c r="D156" s="13">
        <v>16240620551</v>
      </c>
      <c r="E156" s="14">
        <v>165.96</v>
      </c>
      <c r="F156" s="17">
        <v>45828</v>
      </c>
      <c r="G156" s="14">
        <v>2002</v>
      </c>
      <c r="H156" s="18" t="s">
        <v>185</v>
      </c>
      <c r="I156" s="11" t="s">
        <v>691</v>
      </c>
      <c r="J156" s="11" t="s">
        <v>799</v>
      </c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7.350000000000001" customHeight="1">
      <c r="A157" s="11" t="s">
        <v>780</v>
      </c>
      <c r="B157" s="11" t="s">
        <v>277</v>
      </c>
      <c r="C157" s="11" t="s">
        <v>551</v>
      </c>
      <c r="D157" s="13">
        <v>16860448306</v>
      </c>
      <c r="E157" s="14">
        <v>32.6</v>
      </c>
      <c r="F157" s="17">
        <v>45828</v>
      </c>
      <c r="G157" s="14">
        <v>2012</v>
      </c>
      <c r="H157" s="18" t="s">
        <v>227</v>
      </c>
      <c r="I157" s="11" t="s">
        <v>646</v>
      </c>
      <c r="J157" s="11" t="s">
        <v>781</v>
      </c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7.350000000000001" customHeight="1">
      <c r="A158" s="11" t="s">
        <v>933</v>
      </c>
      <c r="B158" s="11" t="s">
        <v>254</v>
      </c>
      <c r="C158" s="11" t="s">
        <v>552</v>
      </c>
      <c r="D158" s="13">
        <v>16026561181</v>
      </c>
      <c r="E158" s="14">
        <v>422.34</v>
      </c>
      <c r="F158" s="17">
        <v>45828</v>
      </c>
      <c r="G158" s="14">
        <v>1978</v>
      </c>
      <c r="H158" s="18" t="s">
        <v>121</v>
      </c>
      <c r="I158" s="11" t="s">
        <v>651</v>
      </c>
      <c r="J158" s="11" t="s">
        <v>935</v>
      </c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7.350000000000001" customHeight="1">
      <c r="A159" s="11" t="s">
        <v>822</v>
      </c>
      <c r="B159" s="11" t="s">
        <v>240</v>
      </c>
      <c r="C159" s="11" t="s">
        <v>553</v>
      </c>
      <c r="D159" s="13">
        <v>14389780691</v>
      </c>
      <c r="E159" s="14">
        <v>68.239999999999995</v>
      </c>
      <c r="F159" s="17">
        <v>45828</v>
      </c>
      <c r="G159" s="14">
        <v>2004</v>
      </c>
      <c r="H159" s="18" t="s">
        <v>8</v>
      </c>
      <c r="I159" s="11" t="s">
        <v>646</v>
      </c>
      <c r="J159" s="11" t="s">
        <v>670</v>
      </c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7.350000000000001" customHeight="1">
      <c r="A160" s="11" t="s">
        <v>666</v>
      </c>
      <c r="B160" s="11" t="s">
        <v>234</v>
      </c>
      <c r="C160" s="11" t="s">
        <v>554</v>
      </c>
      <c r="D160" s="13">
        <v>20020544031</v>
      </c>
      <c r="E160" s="14">
        <v>62.06</v>
      </c>
      <c r="F160" s="17">
        <v>45828</v>
      </c>
      <c r="G160" s="14">
        <v>2012</v>
      </c>
      <c r="H160" s="18" t="s">
        <v>28</v>
      </c>
      <c r="I160" s="11" t="s">
        <v>654</v>
      </c>
      <c r="J160" s="11" t="s">
        <v>667</v>
      </c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7.350000000000001" customHeight="1">
      <c r="A161" s="11" t="s">
        <v>916</v>
      </c>
      <c r="B161" s="11" t="s">
        <v>285</v>
      </c>
      <c r="C161" s="11" t="s">
        <v>626</v>
      </c>
      <c r="D161" s="13">
        <v>16096882253</v>
      </c>
      <c r="E161" s="14">
        <v>126.11</v>
      </c>
      <c r="F161" s="17">
        <v>45828</v>
      </c>
      <c r="G161" s="14">
        <v>1975</v>
      </c>
      <c r="H161" s="18" t="s">
        <v>286</v>
      </c>
      <c r="I161" s="11" t="s">
        <v>668</v>
      </c>
      <c r="J161" s="11" t="s">
        <v>65</v>
      </c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7.350000000000001" customHeight="1">
      <c r="A162" s="11" t="s">
        <v>727</v>
      </c>
      <c r="B162" s="11" t="s">
        <v>300</v>
      </c>
      <c r="C162" s="11" t="s">
        <v>555</v>
      </c>
      <c r="D162" s="13">
        <v>16490329845</v>
      </c>
      <c r="E162" s="14">
        <v>287.13</v>
      </c>
      <c r="F162" s="17">
        <v>45828</v>
      </c>
      <c r="G162" s="14">
        <v>1996</v>
      </c>
      <c r="H162" s="18" t="s">
        <v>8</v>
      </c>
      <c r="I162" s="11" t="s">
        <v>699</v>
      </c>
      <c r="J162" s="11" t="s">
        <v>708</v>
      </c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7.350000000000001" customHeight="1">
      <c r="A163" s="11" t="s">
        <v>735</v>
      </c>
      <c r="B163" s="11" t="s">
        <v>252</v>
      </c>
      <c r="C163" s="11" t="s">
        <v>556</v>
      </c>
      <c r="D163" s="13">
        <v>18005262810</v>
      </c>
      <c r="E163" s="14">
        <v>29.03</v>
      </c>
      <c r="F163" s="17">
        <v>45828</v>
      </c>
      <c r="G163" s="14">
        <v>1982</v>
      </c>
      <c r="H163" s="18" t="s">
        <v>171</v>
      </c>
      <c r="I163" s="11" t="s">
        <v>651</v>
      </c>
      <c r="J163" s="11" t="s">
        <v>659</v>
      </c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7.350000000000001" customHeight="1">
      <c r="A164" s="11" t="s">
        <v>843</v>
      </c>
      <c r="B164" s="11" t="s">
        <v>323</v>
      </c>
      <c r="C164" s="11" t="s">
        <v>558</v>
      </c>
      <c r="D164" s="13">
        <v>17401455227</v>
      </c>
      <c r="E164" s="14">
        <v>41.91</v>
      </c>
      <c r="F164" s="17">
        <v>45828</v>
      </c>
      <c r="G164" s="14">
        <v>2010</v>
      </c>
      <c r="H164" s="11" t="s">
        <v>324</v>
      </c>
      <c r="I164" s="11" t="s">
        <v>646</v>
      </c>
      <c r="J164" s="11" t="s">
        <v>676</v>
      </c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7.350000000000001" customHeight="1">
      <c r="A165" s="11" t="s">
        <v>729</v>
      </c>
      <c r="B165" s="11" t="s">
        <v>235</v>
      </c>
      <c r="C165" s="11" t="s">
        <v>559</v>
      </c>
      <c r="D165" s="13">
        <v>15550438000</v>
      </c>
      <c r="E165" s="14">
        <v>145</v>
      </c>
      <c r="F165" s="17">
        <v>45828</v>
      </c>
      <c r="G165" s="14">
        <v>1999</v>
      </c>
      <c r="H165" s="18" t="s">
        <v>171</v>
      </c>
      <c r="I165" s="11" t="s">
        <v>651</v>
      </c>
      <c r="J165" s="11" t="s">
        <v>4</v>
      </c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7.350000000000001" customHeight="1">
      <c r="A166" s="11" t="s">
        <v>808</v>
      </c>
      <c r="B166" s="11" t="s">
        <v>259</v>
      </c>
      <c r="C166" s="11" t="s">
        <v>560</v>
      </c>
      <c r="D166" s="13">
        <v>17132917525</v>
      </c>
      <c r="E166" s="14">
        <v>71.81</v>
      </c>
      <c r="F166" s="17">
        <v>45828</v>
      </c>
      <c r="G166" s="14">
        <v>1978</v>
      </c>
      <c r="H166" s="18" t="s">
        <v>38</v>
      </c>
      <c r="I166" s="11" t="s">
        <v>648</v>
      </c>
      <c r="J166" s="11" t="s">
        <v>649</v>
      </c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7.350000000000001" customHeight="1">
      <c r="A167" s="11" t="s">
        <v>868</v>
      </c>
      <c r="B167" s="11" t="s">
        <v>268</v>
      </c>
      <c r="C167" s="11" t="s">
        <v>561</v>
      </c>
      <c r="D167" s="13">
        <v>15561400863</v>
      </c>
      <c r="E167" s="14">
        <v>113.63</v>
      </c>
      <c r="F167" s="17">
        <v>45828</v>
      </c>
      <c r="G167" s="14">
        <v>1979</v>
      </c>
      <c r="H167" s="18" t="s">
        <v>8</v>
      </c>
      <c r="I167" s="11" t="s">
        <v>646</v>
      </c>
      <c r="J167" s="11" t="s">
        <v>145</v>
      </c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7.350000000000001" customHeight="1">
      <c r="A168" s="11" t="s">
        <v>906</v>
      </c>
      <c r="B168" s="11" t="s">
        <v>257</v>
      </c>
      <c r="C168" s="11" t="s">
        <v>562</v>
      </c>
      <c r="D168" s="13">
        <v>16857974526</v>
      </c>
      <c r="E168" s="14">
        <v>51.58</v>
      </c>
      <c r="F168" s="17">
        <v>45828</v>
      </c>
      <c r="G168" s="14">
        <v>2009</v>
      </c>
      <c r="H168" s="18" t="s">
        <v>11</v>
      </c>
      <c r="I168" s="11" t="s">
        <v>651</v>
      </c>
      <c r="J168" s="11" t="s">
        <v>447</v>
      </c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7.350000000000001" customHeight="1">
      <c r="A169" s="11" t="s">
        <v>925</v>
      </c>
      <c r="B169" s="11" t="s">
        <v>281</v>
      </c>
      <c r="C169" s="11" t="s">
        <v>563</v>
      </c>
      <c r="D169" s="13">
        <v>17672826358</v>
      </c>
      <c r="E169" s="14">
        <v>76.39</v>
      </c>
      <c r="F169" s="17">
        <v>45828</v>
      </c>
      <c r="G169" s="14">
        <v>2007</v>
      </c>
      <c r="H169" s="18" t="s">
        <v>282</v>
      </c>
      <c r="I169" s="11" t="s">
        <v>646</v>
      </c>
      <c r="J169" s="11" t="s">
        <v>283</v>
      </c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7.350000000000001" customHeight="1">
      <c r="A170" s="11" t="s">
        <v>983</v>
      </c>
      <c r="B170" s="11" t="s">
        <v>303</v>
      </c>
      <c r="C170" s="11" t="s">
        <v>564</v>
      </c>
      <c r="D170" s="13">
        <v>14700170979</v>
      </c>
      <c r="E170" s="14">
        <v>38.549999999999997</v>
      </c>
      <c r="F170" s="17">
        <v>45828</v>
      </c>
      <c r="G170" s="14">
        <v>2007</v>
      </c>
      <c r="H170" s="11" t="s">
        <v>304</v>
      </c>
      <c r="I170" s="11" t="s">
        <v>664</v>
      </c>
      <c r="J170" s="11" t="s">
        <v>785</v>
      </c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7.350000000000001" customHeight="1">
      <c r="A171" s="11" t="s">
        <v>837</v>
      </c>
      <c r="B171" s="11" t="s">
        <v>337</v>
      </c>
      <c r="C171" s="11" t="s">
        <v>565</v>
      </c>
      <c r="D171" s="13">
        <v>14575755903</v>
      </c>
      <c r="E171" s="14">
        <v>110.38</v>
      </c>
      <c r="F171" s="17">
        <v>45828</v>
      </c>
      <c r="G171" s="14">
        <v>1984</v>
      </c>
      <c r="H171" s="18" t="s">
        <v>338</v>
      </c>
      <c r="I171" s="11" t="s">
        <v>646</v>
      </c>
      <c r="J171" s="11" t="s">
        <v>704</v>
      </c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7.350000000000001" customHeight="1">
      <c r="A172" s="11" t="s">
        <v>919</v>
      </c>
      <c r="B172" s="11" t="s">
        <v>288</v>
      </c>
      <c r="C172" s="11" t="s">
        <v>566</v>
      </c>
      <c r="D172" s="13">
        <v>17786544300</v>
      </c>
      <c r="E172" s="14">
        <v>116.5</v>
      </c>
      <c r="F172" s="17">
        <v>45828</v>
      </c>
      <c r="G172" s="14">
        <v>2008</v>
      </c>
      <c r="H172" s="18" t="s">
        <v>28</v>
      </c>
      <c r="I172" s="11" t="s">
        <v>651</v>
      </c>
      <c r="J172" s="11" t="s">
        <v>659</v>
      </c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7.350000000000001" customHeight="1">
      <c r="A173" s="11" t="s">
        <v>912</v>
      </c>
      <c r="B173" s="11" t="s">
        <v>244</v>
      </c>
      <c r="C173" s="11" t="s">
        <v>567</v>
      </c>
      <c r="D173" s="13">
        <v>13386136162</v>
      </c>
      <c r="E173" s="14">
        <v>8.01</v>
      </c>
      <c r="F173" s="17">
        <v>45828</v>
      </c>
      <c r="G173" s="14">
        <v>2010</v>
      </c>
      <c r="H173" s="18" t="s">
        <v>245</v>
      </c>
      <c r="I173" s="11" t="s">
        <v>651</v>
      </c>
      <c r="J173" s="11" t="s">
        <v>679</v>
      </c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7.350000000000001" customHeight="1">
      <c r="A174" s="11" t="s">
        <v>680</v>
      </c>
      <c r="B174" s="11" t="s">
        <v>309</v>
      </c>
      <c r="C174" s="11" t="s">
        <v>568</v>
      </c>
      <c r="D174" s="13">
        <v>14917964574</v>
      </c>
      <c r="E174" s="14">
        <v>21.49</v>
      </c>
      <c r="F174" s="17">
        <v>45828</v>
      </c>
      <c r="G174" s="14">
        <v>2004</v>
      </c>
      <c r="H174" s="18" t="s">
        <v>262</v>
      </c>
      <c r="I174" s="11" t="s">
        <v>654</v>
      </c>
      <c r="J174" s="11" t="s">
        <v>667</v>
      </c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7.350000000000001" customHeight="1">
      <c r="A175" s="11" t="s">
        <v>796</v>
      </c>
      <c r="B175" s="11" t="s">
        <v>354</v>
      </c>
      <c r="C175" s="11" t="s">
        <v>569</v>
      </c>
      <c r="D175" s="13">
        <v>15556990000</v>
      </c>
      <c r="E175" s="14">
        <v>13.57</v>
      </c>
      <c r="F175" s="17">
        <v>45828</v>
      </c>
      <c r="G175" s="14">
        <v>2009</v>
      </c>
      <c r="H175" s="18" t="s">
        <v>302</v>
      </c>
      <c r="I175" s="11" t="s">
        <v>646</v>
      </c>
      <c r="J175" s="11" t="s">
        <v>756</v>
      </c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7.350000000000001" customHeight="1">
      <c r="A176" s="11" t="s">
        <v>959</v>
      </c>
      <c r="B176" s="11" t="s">
        <v>276</v>
      </c>
      <c r="C176" s="11" t="s">
        <v>571</v>
      </c>
      <c r="D176" s="13">
        <v>16801517389</v>
      </c>
      <c r="E176" s="14">
        <v>15.2</v>
      </c>
      <c r="F176" s="17">
        <v>45828</v>
      </c>
      <c r="G176" s="14">
        <v>2011</v>
      </c>
      <c r="H176" s="18" t="s">
        <v>28</v>
      </c>
      <c r="I176" s="11" t="s">
        <v>654</v>
      </c>
      <c r="J176" s="11" t="s">
        <v>667</v>
      </c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7.350000000000001" customHeight="1">
      <c r="A177" s="11" t="s">
        <v>763</v>
      </c>
      <c r="B177" s="11" t="s">
        <v>200</v>
      </c>
      <c r="C177" s="11" t="s">
        <v>573</v>
      </c>
      <c r="D177" s="13">
        <v>16465435480</v>
      </c>
      <c r="E177" s="14">
        <v>201.5</v>
      </c>
      <c r="F177" s="17">
        <v>45828</v>
      </c>
      <c r="G177" s="14">
        <v>2007</v>
      </c>
      <c r="H177" s="18" t="s">
        <v>32</v>
      </c>
      <c r="I177" s="11" t="s">
        <v>651</v>
      </c>
      <c r="J177" s="11" t="s">
        <v>659</v>
      </c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7.350000000000001" customHeight="1">
      <c r="A178" s="11" t="s">
        <v>697</v>
      </c>
      <c r="B178" s="11" t="s">
        <v>247</v>
      </c>
      <c r="C178" s="11" t="s">
        <v>572</v>
      </c>
      <c r="D178" s="13">
        <v>16922828494</v>
      </c>
      <c r="E178" s="14">
        <v>46.86</v>
      </c>
      <c r="F178" s="17">
        <v>45828</v>
      </c>
      <c r="G178" s="14">
        <v>1987</v>
      </c>
      <c r="H178" s="18" t="s">
        <v>248</v>
      </c>
      <c r="I178" s="11" t="s">
        <v>654</v>
      </c>
      <c r="J178" s="11" t="s">
        <v>33</v>
      </c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7.350000000000001" customHeight="1">
      <c r="A179" s="11" t="s">
        <v>861</v>
      </c>
      <c r="B179" s="11" t="s">
        <v>278</v>
      </c>
      <c r="C179" s="11" t="s">
        <v>574</v>
      </c>
      <c r="D179" s="13">
        <v>16304870542</v>
      </c>
      <c r="E179" s="14">
        <v>54.41</v>
      </c>
      <c r="F179" s="17">
        <v>45828</v>
      </c>
      <c r="G179" s="14">
        <v>2005</v>
      </c>
      <c r="H179" s="18" t="s">
        <v>279</v>
      </c>
      <c r="I179" s="11" t="s">
        <v>651</v>
      </c>
      <c r="J179" s="11" t="s">
        <v>659</v>
      </c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7.350000000000001" customHeight="1">
      <c r="A180" s="11" t="s">
        <v>838</v>
      </c>
      <c r="B180" s="11" t="s">
        <v>224</v>
      </c>
      <c r="C180" s="11" t="s">
        <v>575</v>
      </c>
      <c r="D180" s="13">
        <v>12689309302</v>
      </c>
      <c r="E180" s="14">
        <v>114.82</v>
      </c>
      <c r="F180" s="17">
        <v>45828</v>
      </c>
      <c r="G180" s="14">
        <v>1998</v>
      </c>
      <c r="H180" s="18" t="s">
        <v>225</v>
      </c>
      <c r="I180" s="11" t="s">
        <v>646</v>
      </c>
      <c r="J180" s="11" t="s">
        <v>684</v>
      </c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7.350000000000001" customHeight="1">
      <c r="A181" s="11" t="s">
        <v>827</v>
      </c>
      <c r="B181" s="11" t="s">
        <v>310</v>
      </c>
      <c r="C181" s="11" t="s">
        <v>557</v>
      </c>
      <c r="D181" s="13">
        <v>13499761180</v>
      </c>
      <c r="E181" s="14">
        <v>36.47</v>
      </c>
      <c r="F181" s="17">
        <v>45828</v>
      </c>
      <c r="G181" s="14">
        <v>2012</v>
      </c>
      <c r="H181" s="18" t="s">
        <v>311</v>
      </c>
      <c r="I181" s="11" t="s">
        <v>668</v>
      </c>
      <c r="J181" s="11" t="s">
        <v>65</v>
      </c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7.350000000000001" customHeight="1">
      <c r="A182" s="11" t="s">
        <v>671</v>
      </c>
      <c r="B182" s="11" t="s">
        <v>269</v>
      </c>
      <c r="C182" s="11" t="s">
        <v>578</v>
      </c>
      <c r="D182" s="13">
        <v>13177022212</v>
      </c>
      <c r="E182" s="14">
        <v>181.79</v>
      </c>
      <c r="F182" s="17">
        <v>45828</v>
      </c>
      <c r="G182" s="14">
        <v>1997</v>
      </c>
      <c r="H182" s="18" t="s">
        <v>3</v>
      </c>
      <c r="I182" s="11" t="s">
        <v>656</v>
      </c>
      <c r="J182" s="11" t="s">
        <v>672</v>
      </c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7.350000000000001" customHeight="1">
      <c r="A183" s="11" t="s">
        <v>690</v>
      </c>
      <c r="B183" s="11" t="s">
        <v>296</v>
      </c>
      <c r="C183" s="11" t="s">
        <v>576</v>
      </c>
      <c r="D183" s="13">
        <v>15390543356</v>
      </c>
      <c r="E183" s="14">
        <v>50.73</v>
      </c>
      <c r="F183" s="17">
        <v>45828</v>
      </c>
      <c r="G183" s="14">
        <v>1984</v>
      </c>
      <c r="H183" s="18" t="s">
        <v>297</v>
      </c>
      <c r="I183" s="11" t="s">
        <v>651</v>
      </c>
      <c r="J183" s="11" t="s">
        <v>659</v>
      </c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7.350000000000001" customHeight="1">
      <c r="A184" s="11" t="s">
        <v>832</v>
      </c>
      <c r="B184" s="11" t="s">
        <v>242</v>
      </c>
      <c r="C184" s="11" t="s">
        <v>579</v>
      </c>
      <c r="D184" s="13">
        <v>12346211131</v>
      </c>
      <c r="E184" s="14">
        <v>71.37</v>
      </c>
      <c r="F184" s="17">
        <v>45828</v>
      </c>
      <c r="G184" s="14">
        <v>1994</v>
      </c>
      <c r="H184" s="18" t="s">
        <v>243</v>
      </c>
      <c r="I184" s="11" t="s">
        <v>668</v>
      </c>
      <c r="J184" s="11" t="s">
        <v>65</v>
      </c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7.350000000000001" customHeight="1">
      <c r="A185" s="11" t="s">
        <v>738</v>
      </c>
      <c r="B185" s="11" t="s">
        <v>316</v>
      </c>
      <c r="C185" s="11" t="s">
        <v>577</v>
      </c>
      <c r="D185" s="13">
        <v>12829199855</v>
      </c>
      <c r="E185" s="14">
        <v>46.68</v>
      </c>
      <c r="F185" s="17">
        <v>45828</v>
      </c>
      <c r="G185" s="14">
        <v>2013</v>
      </c>
      <c r="H185" s="18" t="s">
        <v>317</v>
      </c>
      <c r="I185" s="11" t="s">
        <v>668</v>
      </c>
      <c r="J185" s="11" t="s">
        <v>65</v>
      </c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7.350000000000001" customHeight="1">
      <c r="A186" s="11" t="s">
        <v>816</v>
      </c>
      <c r="B186" s="11" t="s">
        <v>274</v>
      </c>
      <c r="C186" s="11" t="s">
        <v>580</v>
      </c>
      <c r="D186" s="13">
        <v>13114750000</v>
      </c>
      <c r="E186" s="14">
        <v>290.75</v>
      </c>
      <c r="F186" s="17">
        <v>45828</v>
      </c>
      <c r="G186" s="14">
        <v>1996</v>
      </c>
      <c r="H186" s="18" t="s">
        <v>275</v>
      </c>
      <c r="I186" s="11" t="s">
        <v>656</v>
      </c>
      <c r="J186" s="11" t="s">
        <v>657</v>
      </c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7.350000000000001" customHeight="1">
      <c r="A187" s="11" t="s">
        <v>880</v>
      </c>
      <c r="B187" s="11" t="s">
        <v>264</v>
      </c>
      <c r="C187" s="11" t="s">
        <v>581</v>
      </c>
      <c r="D187" s="13">
        <v>13080545297</v>
      </c>
      <c r="E187" s="14">
        <v>173.15</v>
      </c>
      <c r="F187" s="17">
        <v>45828</v>
      </c>
      <c r="G187" s="14">
        <v>1987</v>
      </c>
      <c r="H187" s="18" t="s">
        <v>265</v>
      </c>
      <c r="I187" s="11" t="s">
        <v>648</v>
      </c>
      <c r="J187" s="11" t="s">
        <v>872</v>
      </c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7.350000000000001" customHeight="1">
      <c r="A188" s="11" t="s">
        <v>740</v>
      </c>
      <c r="B188" s="11" t="s">
        <v>255</v>
      </c>
      <c r="C188" s="11" t="s">
        <v>582</v>
      </c>
      <c r="D188" s="13">
        <v>14369060000</v>
      </c>
      <c r="E188" s="14">
        <v>64.48</v>
      </c>
      <c r="F188" s="17">
        <v>45828</v>
      </c>
      <c r="G188" s="14">
        <v>1985</v>
      </c>
      <c r="H188" s="18" t="s">
        <v>256</v>
      </c>
      <c r="I188" s="11" t="s">
        <v>656</v>
      </c>
      <c r="J188" s="11" t="s">
        <v>734</v>
      </c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7.350000000000001" customHeight="1">
      <c r="A189" s="11" t="s">
        <v>826</v>
      </c>
      <c r="B189" s="11" t="s">
        <v>292</v>
      </c>
      <c r="C189" s="11" t="s">
        <v>583</v>
      </c>
      <c r="D189" s="13">
        <v>14494853413</v>
      </c>
      <c r="E189" s="14">
        <v>109.56</v>
      </c>
      <c r="F189" s="17">
        <v>45828</v>
      </c>
      <c r="G189" s="14">
        <v>1980</v>
      </c>
      <c r="H189" s="18" t="s">
        <v>163</v>
      </c>
      <c r="I189" s="11" t="s">
        <v>646</v>
      </c>
      <c r="J189" s="11" t="s">
        <v>754</v>
      </c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7.350000000000001" customHeight="1">
      <c r="A190" s="11" t="s">
        <v>984</v>
      </c>
      <c r="B190" s="11" t="s">
        <v>344</v>
      </c>
      <c r="C190" s="11" t="s">
        <v>584</v>
      </c>
      <c r="D190" s="13">
        <v>12968837623</v>
      </c>
      <c r="E190" s="14">
        <v>18.440000000000001</v>
      </c>
      <c r="F190" s="17">
        <v>45828</v>
      </c>
      <c r="G190" s="14">
        <v>1981</v>
      </c>
      <c r="H190" s="18" t="s">
        <v>91</v>
      </c>
      <c r="I190" s="11" t="s">
        <v>677</v>
      </c>
      <c r="J190" s="11" t="s">
        <v>785</v>
      </c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7.350000000000001" customHeight="1">
      <c r="A191" s="11" t="s">
        <v>757</v>
      </c>
      <c r="B191" s="11" t="s">
        <v>301</v>
      </c>
      <c r="C191" s="11" t="s">
        <v>570</v>
      </c>
      <c r="D191" s="13">
        <v>10231692492</v>
      </c>
      <c r="E191" s="14">
        <v>44.76</v>
      </c>
      <c r="F191" s="17">
        <v>45828</v>
      </c>
      <c r="G191" s="14">
        <v>2012</v>
      </c>
      <c r="H191" s="11" t="s">
        <v>302</v>
      </c>
      <c r="I191" s="11" t="s">
        <v>668</v>
      </c>
      <c r="J191" s="11" t="s">
        <v>65</v>
      </c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7.350000000000001" customHeight="1">
      <c r="A192" s="11" t="s">
        <v>748</v>
      </c>
      <c r="B192" s="11" t="s">
        <v>333</v>
      </c>
      <c r="C192" s="11" t="s">
        <v>586</v>
      </c>
      <c r="D192" s="13">
        <v>19479679557</v>
      </c>
      <c r="E192" s="14">
        <v>102.68</v>
      </c>
      <c r="F192" s="17">
        <v>45828</v>
      </c>
      <c r="G192" s="14">
        <v>1988</v>
      </c>
      <c r="H192" s="18" t="s">
        <v>137</v>
      </c>
      <c r="I192" s="11" t="s">
        <v>656</v>
      </c>
      <c r="J192" s="11" t="s">
        <v>657</v>
      </c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7.350000000000001" customHeight="1">
      <c r="A193" s="11" t="s">
        <v>751</v>
      </c>
      <c r="B193" s="11" t="s">
        <v>339</v>
      </c>
      <c r="C193" s="11" t="s">
        <v>589</v>
      </c>
      <c r="D193" s="13">
        <v>12981631042</v>
      </c>
      <c r="E193" s="14">
        <v>178.28</v>
      </c>
      <c r="F193" s="17">
        <v>45828</v>
      </c>
      <c r="G193" s="14">
        <v>1976</v>
      </c>
      <c r="H193" s="18" t="s">
        <v>340</v>
      </c>
      <c r="I193" s="11" t="s">
        <v>651</v>
      </c>
      <c r="J193" s="11" t="s">
        <v>662</v>
      </c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7.350000000000001" customHeight="1">
      <c r="A194" s="11" t="s">
        <v>860</v>
      </c>
      <c r="B194" s="11" t="s">
        <v>289</v>
      </c>
      <c r="C194" s="11" t="s">
        <v>585</v>
      </c>
      <c r="D194" s="13">
        <v>11879915755</v>
      </c>
      <c r="E194" s="14">
        <v>17.100000000000001</v>
      </c>
      <c r="F194" s="17">
        <v>45828</v>
      </c>
      <c r="G194" s="14">
        <v>1985</v>
      </c>
      <c r="H194" s="18" t="s">
        <v>273</v>
      </c>
      <c r="I194" s="11" t="s">
        <v>668</v>
      </c>
      <c r="J194" s="11" t="s">
        <v>65</v>
      </c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7.350000000000001" customHeight="1">
      <c r="A195" s="11" t="s">
        <v>755</v>
      </c>
      <c r="B195" s="11" t="s">
        <v>348</v>
      </c>
      <c r="C195" s="11" t="s">
        <v>590</v>
      </c>
      <c r="D195" s="13">
        <v>13228143450</v>
      </c>
      <c r="E195" s="14">
        <v>92.25</v>
      </c>
      <c r="F195" s="17">
        <v>45828</v>
      </c>
      <c r="G195" s="14">
        <v>2014</v>
      </c>
      <c r="H195" s="18" t="s">
        <v>221</v>
      </c>
      <c r="I195" s="11" t="s">
        <v>699</v>
      </c>
      <c r="J195" s="11" t="s">
        <v>700</v>
      </c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7.350000000000001" customHeight="1">
      <c r="A196" s="11" t="s">
        <v>745</v>
      </c>
      <c r="B196" s="11" t="s">
        <v>216</v>
      </c>
      <c r="C196" s="11" t="s">
        <v>591</v>
      </c>
      <c r="D196" s="13">
        <v>14324566661</v>
      </c>
      <c r="E196" s="14">
        <v>90.49</v>
      </c>
      <c r="F196" s="17">
        <v>45828</v>
      </c>
      <c r="G196" s="14">
        <v>1998</v>
      </c>
      <c r="H196" s="18" t="s">
        <v>643</v>
      </c>
      <c r="I196" s="11" t="s">
        <v>656</v>
      </c>
      <c r="J196" s="11" t="s">
        <v>658</v>
      </c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7.350000000000001" customHeight="1">
      <c r="A197" s="11" t="s">
        <v>851</v>
      </c>
      <c r="B197" s="11" t="s">
        <v>334</v>
      </c>
      <c r="C197" s="11" t="s">
        <v>588</v>
      </c>
      <c r="D197" s="13">
        <v>12349404028</v>
      </c>
      <c r="E197" s="14">
        <v>115.59</v>
      </c>
      <c r="F197" s="17">
        <v>45828</v>
      </c>
      <c r="G197" s="14">
        <v>1993</v>
      </c>
      <c r="H197" s="18" t="s">
        <v>91</v>
      </c>
      <c r="I197" s="11" t="s">
        <v>668</v>
      </c>
      <c r="J197" s="11" t="s">
        <v>65</v>
      </c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7.350000000000001" customHeight="1">
      <c r="A198" s="11" t="s">
        <v>689</v>
      </c>
      <c r="B198" s="11" t="s">
        <v>345</v>
      </c>
      <c r="C198" s="11" t="s">
        <v>592</v>
      </c>
      <c r="D198" s="13">
        <v>10547660000</v>
      </c>
      <c r="E198" s="14">
        <v>55</v>
      </c>
      <c r="F198" s="17">
        <v>45828</v>
      </c>
      <c r="G198" s="14">
        <v>1996</v>
      </c>
      <c r="H198" s="18" t="s">
        <v>346</v>
      </c>
      <c r="I198" s="11" t="s">
        <v>656</v>
      </c>
      <c r="J198" s="11" t="s">
        <v>657</v>
      </c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7.350000000000001" customHeight="1">
      <c r="A199" s="11" t="s">
        <v>863</v>
      </c>
      <c r="B199" s="11" t="s">
        <v>329</v>
      </c>
      <c r="C199" s="11" t="s">
        <v>587</v>
      </c>
      <c r="D199" s="13">
        <v>12006694174</v>
      </c>
      <c r="E199" s="14">
        <v>62.8</v>
      </c>
      <c r="F199" s="17">
        <v>45828</v>
      </c>
      <c r="G199" s="14">
        <v>1992</v>
      </c>
      <c r="H199" s="18" t="s">
        <v>295</v>
      </c>
      <c r="I199" s="11" t="s">
        <v>668</v>
      </c>
      <c r="J199" s="11" t="s">
        <v>65</v>
      </c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7.350000000000001" customHeight="1">
      <c r="A200" s="11" t="s">
        <v>766</v>
      </c>
      <c r="B200" s="11" t="s">
        <v>294</v>
      </c>
      <c r="C200" s="11" t="s">
        <v>593</v>
      </c>
      <c r="D200" s="13">
        <v>12700528387</v>
      </c>
      <c r="E200" s="14">
        <v>300.61</v>
      </c>
      <c r="F200" s="17">
        <v>45828</v>
      </c>
      <c r="G200" s="14">
        <v>1984</v>
      </c>
      <c r="H200" s="18" t="s">
        <v>295</v>
      </c>
      <c r="I200" s="11" t="s">
        <v>654</v>
      </c>
      <c r="J200" s="11" t="s">
        <v>33</v>
      </c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7.350000000000001" customHeight="1">
      <c r="A201" s="11" t="s">
        <v>930</v>
      </c>
      <c r="B201" s="11" t="s">
        <v>280</v>
      </c>
      <c r="C201" s="11" t="s">
        <v>594</v>
      </c>
      <c r="D201" s="13">
        <v>9236982983</v>
      </c>
      <c r="E201" s="14">
        <v>72.03</v>
      </c>
      <c r="F201" s="17">
        <v>45828</v>
      </c>
      <c r="G201" s="14">
        <v>1986</v>
      </c>
      <c r="H201" s="18" t="s">
        <v>91</v>
      </c>
      <c r="I201" s="11" t="s">
        <v>648</v>
      </c>
      <c r="J201" s="11" t="s">
        <v>683</v>
      </c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7.350000000000001" customHeight="1">
      <c r="A202" s="11" t="s">
        <v>884</v>
      </c>
      <c r="B202" s="11" t="s">
        <v>349</v>
      </c>
      <c r="C202" s="11" t="s">
        <v>595</v>
      </c>
      <c r="D202" s="13">
        <v>12047808272</v>
      </c>
      <c r="E202" s="14">
        <v>36.03</v>
      </c>
      <c r="F202" s="17">
        <v>45828</v>
      </c>
      <c r="G202" s="14">
        <v>1996</v>
      </c>
      <c r="H202" s="18" t="s">
        <v>38</v>
      </c>
      <c r="I202" s="11" t="s">
        <v>699</v>
      </c>
      <c r="J202" s="11" t="s">
        <v>708</v>
      </c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7.350000000000001" customHeight="1">
      <c r="A203" s="11" t="s">
        <v>669</v>
      </c>
      <c r="B203" s="11" t="s">
        <v>320</v>
      </c>
      <c r="C203" s="11" t="s">
        <v>596</v>
      </c>
      <c r="D203" s="13">
        <v>11459649392</v>
      </c>
      <c r="E203" s="14">
        <v>78.38</v>
      </c>
      <c r="F203" s="17">
        <v>45828</v>
      </c>
      <c r="G203" s="14">
        <v>1998</v>
      </c>
      <c r="H203" s="18" t="s">
        <v>58</v>
      </c>
      <c r="I203" s="11" t="s">
        <v>646</v>
      </c>
      <c r="J203" s="11" t="s">
        <v>670</v>
      </c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7.350000000000001" customHeight="1">
      <c r="A204" s="11" t="s">
        <v>844</v>
      </c>
      <c r="B204" s="11" t="s">
        <v>318</v>
      </c>
      <c r="C204" s="11" t="s">
        <v>597</v>
      </c>
      <c r="D204" s="13">
        <v>12110063681</v>
      </c>
      <c r="E204" s="14">
        <v>226.02</v>
      </c>
      <c r="F204" s="17">
        <v>45828</v>
      </c>
      <c r="G204" s="14">
        <v>1980</v>
      </c>
      <c r="H204" s="18" t="s">
        <v>319</v>
      </c>
      <c r="I204" s="11" t="s">
        <v>648</v>
      </c>
      <c r="J204" s="11" t="s">
        <v>106</v>
      </c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7.350000000000001" customHeight="1">
      <c r="A205" s="11" t="s">
        <v>896</v>
      </c>
      <c r="B205" s="11" t="s">
        <v>367</v>
      </c>
      <c r="C205" s="11" t="s">
        <v>598</v>
      </c>
      <c r="D205" s="13">
        <v>11575353975</v>
      </c>
      <c r="E205" s="14">
        <v>19.13</v>
      </c>
      <c r="F205" s="17">
        <v>45828</v>
      </c>
      <c r="G205" s="14">
        <v>1996</v>
      </c>
      <c r="H205" s="18" t="s">
        <v>227</v>
      </c>
      <c r="I205" s="11" t="s">
        <v>668</v>
      </c>
      <c r="J205" s="11" t="s">
        <v>65</v>
      </c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7.350000000000001" customHeight="1">
      <c r="A206" s="11" t="s">
        <v>746</v>
      </c>
      <c r="B206" s="11" t="s">
        <v>305</v>
      </c>
      <c r="C206" s="11" t="s">
        <v>599</v>
      </c>
      <c r="D206" s="13">
        <v>13251795176</v>
      </c>
      <c r="E206" s="14">
        <v>68.459999999999994</v>
      </c>
      <c r="F206" s="17">
        <v>45828</v>
      </c>
      <c r="G206" s="14">
        <v>1991</v>
      </c>
      <c r="H206" s="18" t="s">
        <v>306</v>
      </c>
      <c r="I206" s="11" t="s">
        <v>656</v>
      </c>
      <c r="J206" s="11" t="s">
        <v>747</v>
      </c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7.350000000000001" customHeight="1">
      <c r="A207" s="11" t="s">
        <v>931</v>
      </c>
      <c r="B207" s="11" t="s">
        <v>263</v>
      </c>
      <c r="C207" s="11" t="s">
        <v>263</v>
      </c>
      <c r="D207" s="13">
        <v>14119108845</v>
      </c>
      <c r="E207" s="14">
        <v>119.85</v>
      </c>
      <c r="F207" s="17">
        <v>45828</v>
      </c>
      <c r="G207" s="14">
        <v>2000</v>
      </c>
      <c r="H207" s="18" t="s">
        <v>121</v>
      </c>
      <c r="I207" s="11" t="s">
        <v>646</v>
      </c>
      <c r="J207" s="11" t="s">
        <v>688</v>
      </c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7.350000000000001" customHeight="1">
      <c r="A208" s="11" t="s">
        <v>911</v>
      </c>
      <c r="B208" s="11" t="s">
        <v>321</v>
      </c>
      <c r="C208" s="11" t="s">
        <v>601</v>
      </c>
      <c r="D208" s="13">
        <v>12806532310</v>
      </c>
      <c r="E208" s="14">
        <v>90.8</v>
      </c>
      <c r="F208" s="17">
        <v>45828</v>
      </c>
      <c r="G208" s="14">
        <v>1993</v>
      </c>
      <c r="H208" s="11" t="s">
        <v>322</v>
      </c>
      <c r="I208" s="11" t="s">
        <v>646</v>
      </c>
      <c r="J208" s="11" t="s">
        <v>830</v>
      </c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7.350000000000001" customHeight="1">
      <c r="A209" s="11" t="s">
        <v>921</v>
      </c>
      <c r="B209" s="11" t="s">
        <v>330</v>
      </c>
      <c r="C209" s="11" t="s">
        <v>602</v>
      </c>
      <c r="D209" s="13">
        <v>11064411332</v>
      </c>
      <c r="E209" s="14">
        <v>171.7</v>
      </c>
      <c r="F209" s="17">
        <v>45828</v>
      </c>
      <c r="G209" s="14">
        <v>1978</v>
      </c>
      <c r="H209" s="18" t="s">
        <v>331</v>
      </c>
      <c r="I209" s="11" t="s">
        <v>656</v>
      </c>
      <c r="J209" s="11" t="s">
        <v>332</v>
      </c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7.350000000000001" customHeight="1">
      <c r="A210" s="11" t="s">
        <v>862</v>
      </c>
      <c r="B210" s="11" t="s">
        <v>326</v>
      </c>
      <c r="C210" s="11" t="s">
        <v>603</v>
      </c>
      <c r="D210" s="13">
        <v>10338964706</v>
      </c>
      <c r="E210" s="14">
        <v>136.94</v>
      </c>
      <c r="F210" s="17">
        <v>45828</v>
      </c>
      <c r="G210" s="14">
        <v>1994</v>
      </c>
      <c r="H210" s="18" t="s">
        <v>327</v>
      </c>
      <c r="I210" s="11" t="s">
        <v>656</v>
      </c>
      <c r="J210" s="11" t="s">
        <v>800</v>
      </c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7.350000000000001" customHeight="1">
      <c r="A211" s="11" t="s">
        <v>692</v>
      </c>
      <c r="B211" s="11" t="s">
        <v>361</v>
      </c>
      <c r="C211" s="11" t="s">
        <v>604</v>
      </c>
      <c r="D211" s="13">
        <v>11407134375</v>
      </c>
      <c r="E211" s="14">
        <v>43.75</v>
      </c>
      <c r="F211" s="17">
        <v>45828</v>
      </c>
      <c r="G211" s="14">
        <v>2012</v>
      </c>
      <c r="H211" s="18" t="s">
        <v>28</v>
      </c>
      <c r="I211" s="11" t="s">
        <v>646</v>
      </c>
      <c r="J211" s="11" t="s">
        <v>670</v>
      </c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7.350000000000001" customHeight="1">
      <c r="A212" s="11" t="s">
        <v>790</v>
      </c>
      <c r="B212" s="11" t="s">
        <v>307</v>
      </c>
      <c r="C212" s="11" t="s">
        <v>605</v>
      </c>
      <c r="D212" s="13">
        <v>10846972461</v>
      </c>
      <c r="E212" s="14">
        <v>288.52</v>
      </c>
      <c r="F212" s="17">
        <v>45828</v>
      </c>
      <c r="G212" s="14">
        <v>1993</v>
      </c>
      <c r="H212" s="18" t="s">
        <v>308</v>
      </c>
      <c r="I212" s="11" t="s">
        <v>646</v>
      </c>
      <c r="J212" s="11" t="s">
        <v>672</v>
      </c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7.350000000000001" customHeight="1">
      <c r="A213" s="11" t="s">
        <v>900</v>
      </c>
      <c r="B213" s="11" t="s">
        <v>368</v>
      </c>
      <c r="C213" s="11" t="s">
        <v>600</v>
      </c>
      <c r="D213" s="13">
        <v>10693149165</v>
      </c>
      <c r="E213" s="14">
        <v>36.950000000000003</v>
      </c>
      <c r="F213" s="17">
        <v>45828</v>
      </c>
      <c r="G213" s="14">
        <v>1992</v>
      </c>
      <c r="H213" s="18" t="s">
        <v>369</v>
      </c>
      <c r="I213" s="11" t="s">
        <v>668</v>
      </c>
      <c r="J213" s="11" t="s">
        <v>65</v>
      </c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7.350000000000001" customHeight="1">
      <c r="A214" s="11" t="s">
        <v>730</v>
      </c>
      <c r="B214" s="11" t="s">
        <v>261</v>
      </c>
      <c r="C214" s="11" t="s">
        <v>606</v>
      </c>
      <c r="D214" s="13">
        <v>13238940755</v>
      </c>
      <c r="E214" s="14">
        <v>129.09</v>
      </c>
      <c r="F214" s="17">
        <v>45828</v>
      </c>
      <c r="G214" s="14">
        <v>2011</v>
      </c>
      <c r="H214" s="18" t="s">
        <v>262</v>
      </c>
      <c r="I214" s="11" t="s">
        <v>648</v>
      </c>
      <c r="J214" s="11" t="s">
        <v>731</v>
      </c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7.350000000000001" customHeight="1">
      <c r="A215" s="11" t="s">
        <v>813</v>
      </c>
      <c r="B215" s="11" t="s">
        <v>328</v>
      </c>
      <c r="C215" s="11" t="s">
        <v>607</v>
      </c>
      <c r="D215" s="13">
        <v>12805267496</v>
      </c>
      <c r="E215" s="14">
        <v>193.02</v>
      </c>
      <c r="F215" s="17">
        <v>45828</v>
      </c>
      <c r="G215" s="14">
        <v>1993</v>
      </c>
      <c r="H215" s="18" t="s">
        <v>195</v>
      </c>
      <c r="I215" s="11" t="s">
        <v>646</v>
      </c>
      <c r="J215" s="11" t="s">
        <v>80</v>
      </c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7.350000000000001" customHeight="1">
      <c r="A216" s="11" t="s">
        <v>761</v>
      </c>
      <c r="B216" s="11" t="s">
        <v>260</v>
      </c>
      <c r="C216" s="11" t="s">
        <v>608</v>
      </c>
      <c r="D216" s="13">
        <v>11310598805</v>
      </c>
      <c r="E216" s="14">
        <v>186.29</v>
      </c>
      <c r="F216" s="17">
        <v>45828</v>
      </c>
      <c r="G216" s="14">
        <v>1990</v>
      </c>
      <c r="H216" s="18" t="s">
        <v>24</v>
      </c>
      <c r="I216" s="11" t="s">
        <v>651</v>
      </c>
      <c r="J216" s="11" t="s">
        <v>659</v>
      </c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7.350000000000001" customHeight="1">
      <c r="A217" s="11" t="s">
        <v>773</v>
      </c>
      <c r="B217" s="11" t="s">
        <v>336</v>
      </c>
      <c r="C217" s="11" t="s">
        <v>609</v>
      </c>
      <c r="D217" s="13">
        <v>12524126088</v>
      </c>
      <c r="E217" s="14">
        <v>126.55</v>
      </c>
      <c r="F217" s="17">
        <v>45828</v>
      </c>
      <c r="G217" s="14">
        <v>1992</v>
      </c>
      <c r="H217" s="18" t="s">
        <v>40</v>
      </c>
      <c r="I217" s="11" t="s">
        <v>656</v>
      </c>
      <c r="J217" s="11" t="s">
        <v>660</v>
      </c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7.350000000000001" customHeight="1">
      <c r="A218" s="11" t="s">
        <v>768</v>
      </c>
      <c r="B218" s="11" t="s">
        <v>287</v>
      </c>
      <c r="C218" s="11" t="s">
        <v>610</v>
      </c>
      <c r="D218" s="13">
        <v>10016612472</v>
      </c>
      <c r="E218" s="14">
        <v>25.9</v>
      </c>
      <c r="F218" s="17">
        <v>45828</v>
      </c>
      <c r="G218" s="14">
        <v>2010</v>
      </c>
      <c r="H218" s="18" t="s">
        <v>58</v>
      </c>
      <c r="I218" s="11" t="s">
        <v>656</v>
      </c>
      <c r="J218" s="11" t="s">
        <v>660</v>
      </c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7.350000000000001" customHeight="1">
      <c r="A219" s="11" t="s">
        <v>903</v>
      </c>
      <c r="B219" s="11" t="s">
        <v>362</v>
      </c>
      <c r="C219" s="11" t="s">
        <v>611</v>
      </c>
      <c r="D219" s="13">
        <v>11478237632</v>
      </c>
      <c r="E219" s="14">
        <v>173.47</v>
      </c>
      <c r="F219" s="17">
        <v>45828</v>
      </c>
      <c r="G219" s="14">
        <v>1990</v>
      </c>
      <c r="H219" s="18" t="s">
        <v>363</v>
      </c>
      <c r="I219" s="11" t="s">
        <v>646</v>
      </c>
      <c r="J219" s="11" t="s">
        <v>693</v>
      </c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7.350000000000001" customHeight="1">
      <c r="A220" s="11" t="s">
        <v>875</v>
      </c>
      <c r="B220" s="11" t="s">
        <v>356</v>
      </c>
      <c r="C220" s="11" t="s">
        <v>612</v>
      </c>
      <c r="D220" s="13">
        <v>7834399946</v>
      </c>
      <c r="E220" s="14">
        <v>57.87</v>
      </c>
      <c r="F220" s="17">
        <v>45828</v>
      </c>
      <c r="G220" s="14">
        <v>2003</v>
      </c>
      <c r="H220" s="18" t="s">
        <v>357</v>
      </c>
      <c r="I220" s="11" t="s">
        <v>656</v>
      </c>
      <c r="J220" s="11" t="s">
        <v>719</v>
      </c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7.350000000000001" customHeight="1">
      <c r="A221" s="11" t="s">
        <v>887</v>
      </c>
      <c r="B221" s="11" t="s">
        <v>350</v>
      </c>
      <c r="C221" s="11" t="s">
        <v>631</v>
      </c>
      <c r="D221" s="13">
        <v>11097872650</v>
      </c>
      <c r="E221" s="14">
        <v>476.07</v>
      </c>
      <c r="F221" s="17">
        <v>45828</v>
      </c>
      <c r="G221" s="14">
        <v>2009</v>
      </c>
      <c r="H221" s="18" t="s">
        <v>137</v>
      </c>
      <c r="I221" s="11" t="s">
        <v>654</v>
      </c>
      <c r="J221" s="11" t="s">
        <v>701</v>
      </c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7.350000000000001" customHeight="1">
      <c r="A222" s="11" t="s">
        <v>758</v>
      </c>
      <c r="B222" s="11" t="s">
        <v>374</v>
      </c>
      <c r="C222" s="11" t="s">
        <v>640</v>
      </c>
      <c r="D222" s="13">
        <v>9585020663</v>
      </c>
      <c r="E222" s="14">
        <v>37.130000000000003</v>
      </c>
      <c r="F222" s="17">
        <v>45828</v>
      </c>
      <c r="G222" s="14">
        <v>1998</v>
      </c>
      <c r="H222" s="18" t="s">
        <v>295</v>
      </c>
      <c r="I222" s="11" t="s">
        <v>646</v>
      </c>
      <c r="J222" s="11" t="s">
        <v>16</v>
      </c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7.350000000000001" customHeight="1">
      <c r="A223" s="11" t="s">
        <v>914</v>
      </c>
      <c r="B223" s="11" t="s">
        <v>373</v>
      </c>
      <c r="C223" s="11" t="s">
        <v>639</v>
      </c>
      <c r="D223" s="13">
        <v>10438979163</v>
      </c>
      <c r="E223" s="14">
        <v>124.39</v>
      </c>
      <c r="F223" s="17">
        <v>45828</v>
      </c>
      <c r="G223" s="14">
        <v>1980</v>
      </c>
      <c r="H223" s="18" t="s">
        <v>73</v>
      </c>
      <c r="I223" s="11" t="s">
        <v>651</v>
      </c>
      <c r="J223" s="11" t="s">
        <v>820</v>
      </c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7.350000000000001" customHeight="1">
      <c r="A224" s="11" t="s">
        <v>857</v>
      </c>
      <c r="B224" s="11" t="s">
        <v>341</v>
      </c>
      <c r="C224" s="11" t="s">
        <v>628</v>
      </c>
      <c r="D224" s="13">
        <v>9044472000</v>
      </c>
      <c r="E224" s="14">
        <v>56.57</v>
      </c>
      <c r="F224" s="17">
        <v>45828</v>
      </c>
      <c r="G224" s="14">
        <v>1993</v>
      </c>
      <c r="H224" s="18" t="s">
        <v>237</v>
      </c>
      <c r="I224" s="11" t="s">
        <v>651</v>
      </c>
      <c r="J224" s="11" t="s">
        <v>659</v>
      </c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7.350000000000001" customHeight="1">
      <c r="A225" s="11" t="s">
        <v>854</v>
      </c>
      <c r="B225" s="11" t="s">
        <v>359</v>
      </c>
      <c r="C225" s="11" t="s">
        <v>642</v>
      </c>
      <c r="D225" s="13">
        <v>9658410736</v>
      </c>
      <c r="E225" s="14">
        <v>42.37</v>
      </c>
      <c r="F225" s="17">
        <v>45828</v>
      </c>
      <c r="G225" s="14">
        <v>2004</v>
      </c>
      <c r="H225" s="18" t="s">
        <v>360</v>
      </c>
      <c r="I225" s="11" t="s">
        <v>668</v>
      </c>
      <c r="J225" s="11" t="s">
        <v>65</v>
      </c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7.350000000000001" customHeight="1">
      <c r="A226" s="11" t="s">
        <v>866</v>
      </c>
      <c r="B226" s="11" t="s">
        <v>314</v>
      </c>
      <c r="C226" s="11" t="s">
        <v>627</v>
      </c>
      <c r="D226" s="13">
        <v>9237789123</v>
      </c>
      <c r="E226" s="14">
        <v>163.06</v>
      </c>
      <c r="F226" s="17">
        <v>45828</v>
      </c>
      <c r="G226" s="14">
        <v>1993</v>
      </c>
      <c r="H226" s="18" t="s">
        <v>315</v>
      </c>
      <c r="I226" s="11" t="s">
        <v>651</v>
      </c>
      <c r="J226" s="11" t="s">
        <v>662</v>
      </c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7.350000000000001" customHeight="1">
      <c r="A227" s="11" t="s">
        <v>892</v>
      </c>
      <c r="B227" s="11" t="s">
        <v>364</v>
      </c>
      <c r="C227" s="11" t="s">
        <v>635</v>
      </c>
      <c r="D227" s="13">
        <v>9190475231</v>
      </c>
      <c r="E227" s="14">
        <v>33.770000000000003</v>
      </c>
      <c r="F227" s="17">
        <v>45828</v>
      </c>
      <c r="G227" s="14">
        <v>1996</v>
      </c>
      <c r="H227" s="18" t="s">
        <v>365</v>
      </c>
      <c r="I227" s="11" t="s">
        <v>646</v>
      </c>
      <c r="J227" s="11" t="s">
        <v>711</v>
      </c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7.350000000000001" customHeight="1">
      <c r="A228" s="11" t="s">
        <v>821</v>
      </c>
      <c r="B228" s="11" t="s">
        <v>375</v>
      </c>
      <c r="C228" s="11" t="s">
        <v>641</v>
      </c>
      <c r="D228" s="13">
        <v>9252000934</v>
      </c>
      <c r="E228" s="14">
        <v>88.49</v>
      </c>
      <c r="F228" s="17">
        <v>45828</v>
      </c>
      <c r="G228" s="14">
        <v>2002</v>
      </c>
      <c r="H228" s="18" t="s">
        <v>376</v>
      </c>
      <c r="I228" s="11" t="s">
        <v>646</v>
      </c>
      <c r="J228" s="11" t="s">
        <v>711</v>
      </c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7.350000000000001" customHeight="1">
      <c r="A229" s="11" t="s">
        <v>764</v>
      </c>
      <c r="B229" s="11" t="s">
        <v>370</v>
      </c>
      <c r="C229" s="11" t="s">
        <v>637</v>
      </c>
      <c r="D229" s="13">
        <v>8891504048</v>
      </c>
      <c r="E229" s="14">
        <v>309.36</v>
      </c>
      <c r="F229" s="17">
        <v>45828</v>
      </c>
      <c r="G229" s="14">
        <v>1992</v>
      </c>
      <c r="H229" s="18" t="s">
        <v>371</v>
      </c>
      <c r="I229" s="11" t="s">
        <v>656</v>
      </c>
      <c r="J229" s="11" t="s">
        <v>747</v>
      </c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7.350000000000001" customHeight="1">
      <c r="A230" s="11" t="s">
        <v>724</v>
      </c>
      <c r="B230" s="11" t="s">
        <v>366</v>
      </c>
      <c r="C230" s="11" t="s">
        <v>636</v>
      </c>
      <c r="D230" s="13">
        <v>10001565638</v>
      </c>
      <c r="E230" s="14">
        <v>53.02</v>
      </c>
      <c r="F230" s="17">
        <v>45828</v>
      </c>
      <c r="G230" s="14">
        <v>1995</v>
      </c>
      <c r="H230" s="18" t="s">
        <v>284</v>
      </c>
      <c r="I230" s="11" t="s">
        <v>656</v>
      </c>
      <c r="J230" s="11" t="s">
        <v>658</v>
      </c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7.350000000000001" customHeight="1">
      <c r="A231" s="11" t="s">
        <v>807</v>
      </c>
      <c r="B231" s="11" t="s">
        <v>351</v>
      </c>
      <c r="C231" s="11" t="s">
        <v>632</v>
      </c>
      <c r="D231" s="13">
        <v>7821120501</v>
      </c>
      <c r="E231" s="14">
        <v>49.89</v>
      </c>
      <c r="F231" s="17">
        <v>45828</v>
      </c>
      <c r="G231" s="14">
        <v>1976</v>
      </c>
      <c r="H231" s="18" t="s">
        <v>352</v>
      </c>
      <c r="I231" s="11" t="s">
        <v>656</v>
      </c>
      <c r="J231" s="11" t="s">
        <v>660</v>
      </c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7.350000000000001" customHeight="1">
      <c r="A232" s="11" t="s">
        <v>873</v>
      </c>
      <c r="B232" s="11" t="s">
        <v>347</v>
      </c>
      <c r="C232" s="11" t="s">
        <v>630</v>
      </c>
      <c r="D232" s="13">
        <v>8141462788</v>
      </c>
      <c r="E232" s="14">
        <v>75.66</v>
      </c>
      <c r="F232" s="17">
        <v>45828</v>
      </c>
      <c r="G232" s="14">
        <v>2000</v>
      </c>
      <c r="H232" s="18" t="s">
        <v>24</v>
      </c>
      <c r="I232" s="11" t="s">
        <v>646</v>
      </c>
      <c r="J232" s="11" t="s">
        <v>684</v>
      </c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7.350000000000001" customHeight="1">
      <c r="A233" s="11" t="s">
        <v>867</v>
      </c>
      <c r="B233" s="11" t="s">
        <v>353</v>
      </c>
      <c r="C233" s="11" t="s">
        <v>633</v>
      </c>
      <c r="D233" s="13">
        <v>9453771861</v>
      </c>
      <c r="E233" s="14">
        <v>244.54</v>
      </c>
      <c r="F233" s="17">
        <v>45828</v>
      </c>
      <c r="G233" s="14">
        <v>1996</v>
      </c>
      <c r="H233" s="18" t="s">
        <v>262</v>
      </c>
      <c r="I233" s="11" t="s">
        <v>654</v>
      </c>
      <c r="J233" s="11" t="s">
        <v>33</v>
      </c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7.350000000000001" customHeight="1">
      <c r="A234" s="11" t="s">
        <v>929</v>
      </c>
      <c r="B234" s="11" t="s">
        <v>372</v>
      </c>
      <c r="C234" s="11" t="s">
        <v>638</v>
      </c>
      <c r="D234" s="13">
        <v>8105876161</v>
      </c>
      <c r="E234" s="14">
        <v>73.42</v>
      </c>
      <c r="F234" s="17">
        <v>45828</v>
      </c>
      <c r="G234" s="14">
        <v>1995</v>
      </c>
      <c r="H234" s="18" t="s">
        <v>185</v>
      </c>
      <c r="I234" s="11" t="s">
        <v>654</v>
      </c>
      <c r="J234" s="11" t="s">
        <v>99</v>
      </c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7.350000000000001" customHeight="1">
      <c r="A235" s="11" t="s">
        <v>803</v>
      </c>
      <c r="B235" s="11" t="s">
        <v>342</v>
      </c>
      <c r="C235" s="11" t="s">
        <v>629</v>
      </c>
      <c r="D235" s="13">
        <v>1973402754</v>
      </c>
      <c r="E235" s="14">
        <v>20.079999999999998</v>
      </c>
      <c r="F235" s="17">
        <v>45828</v>
      </c>
      <c r="G235" s="14">
        <v>1980</v>
      </c>
      <c r="H235" s="18" t="s">
        <v>343</v>
      </c>
      <c r="I235" s="11" t="s">
        <v>656</v>
      </c>
      <c r="J235" s="11" t="s">
        <v>657</v>
      </c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7.350000000000001" customHeight="1">
      <c r="A236" s="11" t="s">
        <v>787</v>
      </c>
      <c r="B236" s="11" t="s">
        <v>358</v>
      </c>
      <c r="C236" s="11" t="s">
        <v>634</v>
      </c>
      <c r="D236" s="13">
        <v>4240364629</v>
      </c>
      <c r="E236" s="14">
        <v>32.869999999999997</v>
      </c>
      <c r="F236" s="17">
        <v>45828</v>
      </c>
      <c r="G236" s="14">
        <v>2013</v>
      </c>
      <c r="H236" s="18" t="s">
        <v>218</v>
      </c>
      <c r="I236" s="11" t="s">
        <v>656</v>
      </c>
      <c r="J236" s="11" t="s">
        <v>657</v>
      </c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7.350000000000001" customHeight="1">
      <c r="A237" s="11" t="s">
        <v>853</v>
      </c>
      <c r="B237" s="11" t="s">
        <v>241</v>
      </c>
      <c r="C237" s="11" t="s">
        <v>528</v>
      </c>
      <c r="D237" s="13">
        <v>491233994</v>
      </c>
      <c r="E237" s="14">
        <v>26.97</v>
      </c>
      <c r="F237" s="17">
        <v>45828</v>
      </c>
      <c r="G237" s="14">
        <v>1989</v>
      </c>
      <c r="H237" s="18" t="s">
        <v>91</v>
      </c>
      <c r="I237" s="11" t="s">
        <v>677</v>
      </c>
      <c r="J237" s="11" t="s">
        <v>92</v>
      </c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7.350000000000001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7.350000000000001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7.350000000000001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7.350000000000001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7.350000000000001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7.350000000000001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7.350000000000001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7.350000000000001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7.350000000000001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7.350000000000001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7.350000000000001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7.350000000000001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7.350000000000001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7.350000000000001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7.350000000000001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7.350000000000001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7.350000000000001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7.350000000000001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7.350000000000001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7.350000000000001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7.350000000000001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7.350000000000001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7.350000000000001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7.350000000000001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7.350000000000001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7.350000000000001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7.350000000000001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7.350000000000001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7.350000000000001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7.350000000000001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7.350000000000001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7.350000000000001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7.350000000000001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7.350000000000001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7.350000000000001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7.350000000000001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7.350000000000001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7.350000000000001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7.350000000000001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7.350000000000001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7.350000000000001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7.350000000000001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7.350000000000001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7.350000000000001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7.350000000000001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7.350000000000001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7.350000000000001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7.350000000000001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7.350000000000001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7.350000000000001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7.350000000000001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7.350000000000001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7.350000000000001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7.350000000000001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7.350000000000001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7.350000000000001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7.350000000000001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7.350000000000001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7.350000000000001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7.350000000000001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7.350000000000001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7.350000000000001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7.350000000000001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7.350000000000001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7.350000000000001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7.350000000000001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7.350000000000001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7.350000000000001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7.350000000000001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7.350000000000001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7.350000000000001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7.350000000000001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7.350000000000001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7.350000000000001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7.350000000000001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7.350000000000001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7.350000000000001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7.350000000000001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7.350000000000001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7.350000000000001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7.350000000000001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7.350000000000001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7.350000000000001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7.350000000000001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7.350000000000001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7.350000000000001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7.350000000000001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7.350000000000001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7.350000000000001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7.350000000000001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7.350000000000001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7.350000000000001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7.350000000000001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7.350000000000001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7.350000000000001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7.350000000000001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7.350000000000001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7.350000000000001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7.350000000000001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7.350000000000001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7.350000000000001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7.350000000000001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7.350000000000001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7.350000000000001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7.350000000000001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7.350000000000001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7.350000000000001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7.350000000000001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7.350000000000001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7.350000000000001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7.350000000000001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7.350000000000001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7.350000000000001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7.350000000000001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7.350000000000001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7.350000000000001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7.350000000000001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7.350000000000001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7.350000000000001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7.350000000000001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7.350000000000001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7.350000000000001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7.350000000000001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7.350000000000001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7.350000000000001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7.350000000000001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7.350000000000001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7.350000000000001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7.350000000000001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7.350000000000001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7.350000000000001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7.350000000000001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7.350000000000001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7.350000000000001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7.350000000000001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7.350000000000001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7.350000000000001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7.350000000000001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7.350000000000001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7.350000000000001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7.350000000000001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7.350000000000001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7.350000000000001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7.350000000000001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7.350000000000001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7.350000000000001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7.350000000000001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7.350000000000001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7.350000000000001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7.350000000000001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7.350000000000001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7.350000000000001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7.350000000000001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7.350000000000001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7.350000000000001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7.350000000000001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7.350000000000001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7.350000000000001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7.350000000000001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7.350000000000001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7.350000000000001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7.350000000000001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7.350000000000001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7.350000000000001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7.350000000000001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7.350000000000001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7.350000000000001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7.350000000000001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7.350000000000001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7.350000000000001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7.350000000000001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7.350000000000001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7.350000000000001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7.350000000000001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7.350000000000001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7.350000000000001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7.350000000000001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7.350000000000001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7.350000000000001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7.350000000000001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7.350000000000001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7.350000000000001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7.350000000000001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7.350000000000001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7.350000000000001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7.350000000000001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7.350000000000001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7.350000000000001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7.350000000000001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7.350000000000001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7.350000000000001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7.350000000000001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7.350000000000001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7.350000000000001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7.350000000000001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7.350000000000001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7.350000000000001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7.350000000000001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7.350000000000001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7.350000000000001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7.350000000000001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7.350000000000001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7.350000000000001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7.350000000000001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7.350000000000001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7.350000000000001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7.350000000000001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7.350000000000001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7.350000000000001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7.350000000000001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7.350000000000001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7.350000000000001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7.350000000000001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7.350000000000001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7.350000000000001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7.350000000000001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7.350000000000001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7.350000000000001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7.350000000000001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7.350000000000001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7.350000000000001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7.350000000000001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7.350000000000001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7.350000000000001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7.350000000000001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7.350000000000001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7.350000000000001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7.350000000000001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7.350000000000001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7.350000000000001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7.350000000000001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7.350000000000001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7.350000000000001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7.350000000000001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7.350000000000001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7.350000000000001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7.350000000000001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7.350000000000001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7.350000000000001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7.350000000000001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7.350000000000001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7.350000000000001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7.350000000000001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7.350000000000001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7.350000000000001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7.350000000000001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7.350000000000001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7.350000000000001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7.350000000000001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7.350000000000001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7.350000000000001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7.350000000000001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7.350000000000001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7.350000000000001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7.350000000000001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7.350000000000001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7.350000000000001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7.350000000000001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7.350000000000001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7.350000000000001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7.350000000000001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7.350000000000001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7.350000000000001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7.350000000000001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7.350000000000001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7.350000000000001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7.350000000000001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7.350000000000001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7.350000000000001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7.350000000000001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7.350000000000001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7.350000000000001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7.350000000000001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7.350000000000001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7.350000000000001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7.350000000000001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7.350000000000001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7.350000000000001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7.350000000000001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7.350000000000001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7.350000000000001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7.350000000000001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7.350000000000001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7.350000000000001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7.350000000000001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7.350000000000001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7.350000000000001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7.350000000000001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7.350000000000001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7.350000000000001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7.350000000000001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7.350000000000001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7.350000000000001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7.350000000000001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7.350000000000001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7.350000000000001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7.350000000000001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7.350000000000001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7.350000000000001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7.350000000000001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7.350000000000001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7.350000000000001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7.350000000000001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7.350000000000001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7.350000000000001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7.350000000000001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7.350000000000001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7.350000000000001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7.350000000000001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7.350000000000001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7.350000000000001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7.350000000000001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7.350000000000001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7.350000000000001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7.350000000000001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7.350000000000001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7.350000000000001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7.350000000000001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7.350000000000001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7.350000000000001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7.350000000000001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7.350000000000001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7.350000000000001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7.350000000000001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7.350000000000001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7.350000000000001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7.350000000000001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7.350000000000001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7.350000000000001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7.350000000000001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7.350000000000001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7.350000000000001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7.350000000000001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7.350000000000001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7.350000000000001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7.350000000000001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7.350000000000001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7.350000000000001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7.350000000000001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7.350000000000001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7.350000000000001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7.350000000000001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7.350000000000001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7.350000000000001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7.350000000000001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7.350000000000001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7.350000000000001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7.350000000000001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7.350000000000001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7.350000000000001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7.350000000000001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7.350000000000001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7.350000000000001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7.350000000000001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7.350000000000001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7.350000000000001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7.350000000000001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7.350000000000001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7.350000000000001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7.350000000000001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7.350000000000001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7.350000000000001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7.350000000000001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7.350000000000001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7.350000000000001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7.350000000000001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7.350000000000001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7.350000000000001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7.350000000000001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7.350000000000001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7.350000000000001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7.350000000000001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7.350000000000001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7.350000000000001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7.350000000000001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7.350000000000001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7.350000000000001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7.350000000000001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7.350000000000001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7.350000000000001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7.350000000000001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7.350000000000001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7.350000000000001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7.350000000000001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7.350000000000001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7.350000000000001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7.350000000000001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7.350000000000001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7.350000000000001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7.350000000000001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7.350000000000001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7.350000000000001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7.350000000000001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7.350000000000001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7.350000000000001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7.350000000000001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7.350000000000001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7.350000000000001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7.350000000000001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7.350000000000001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7.350000000000001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7.350000000000001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7.350000000000001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7.350000000000001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7.350000000000001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7.350000000000001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7.350000000000001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7.350000000000001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7.350000000000001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7.350000000000001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7.350000000000001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7.350000000000001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7.350000000000001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7.350000000000001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7.350000000000001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7.350000000000001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7.350000000000001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7.350000000000001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7.350000000000001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7.350000000000001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7.350000000000001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7.350000000000001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7.350000000000001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7.350000000000001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7.350000000000001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7.350000000000001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7.350000000000001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7.350000000000001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7.350000000000001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7.350000000000001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7.350000000000001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7.350000000000001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7.350000000000001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7.350000000000001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7.350000000000001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7.350000000000001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7.350000000000001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7.350000000000001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7.350000000000001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7.350000000000001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7.350000000000001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7.350000000000001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7.350000000000001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7.350000000000001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7.350000000000001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7.350000000000001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7.350000000000001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7.350000000000001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7.350000000000001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7.350000000000001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7.350000000000001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7.350000000000001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7.350000000000001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7.350000000000001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7.350000000000001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7.350000000000001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7.350000000000001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7.350000000000001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7.350000000000001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7.350000000000001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7.350000000000001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7.350000000000001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7.350000000000001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7.350000000000001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7.350000000000001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7.350000000000001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7.350000000000001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7.350000000000001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7.350000000000001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7.350000000000001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7.350000000000001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7.350000000000001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7.350000000000001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7.350000000000001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7.350000000000001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7.350000000000001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7.350000000000001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7.350000000000001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7.350000000000001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7.350000000000001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7.350000000000001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7.350000000000001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7.350000000000001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7.350000000000001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7.350000000000001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7.350000000000001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7.350000000000001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7.350000000000001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7.350000000000001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7.350000000000001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7.350000000000001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7.350000000000001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7.350000000000001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7.350000000000001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7.350000000000001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7.350000000000001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7.350000000000001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7.350000000000001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7.350000000000001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7.350000000000001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7.350000000000001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7.350000000000001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7.350000000000001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7.350000000000001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7.350000000000001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7.350000000000001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7.350000000000001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7.350000000000001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7.350000000000001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7.350000000000001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7.350000000000001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7.350000000000001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7.350000000000001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7.350000000000001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7.350000000000001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7.350000000000001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7.350000000000001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7.350000000000001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7.350000000000001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7.350000000000001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7.350000000000001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7.350000000000001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7.350000000000001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7.350000000000001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7.350000000000001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7.350000000000001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7.350000000000001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7.350000000000001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7.350000000000001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7.350000000000001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7.350000000000001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7.350000000000001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7.350000000000001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7.350000000000001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7.350000000000001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7.350000000000001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7.350000000000001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7.350000000000001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7.350000000000001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7.350000000000001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7.350000000000001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7.350000000000001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7.350000000000001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7.350000000000001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7.350000000000001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7.350000000000001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7.350000000000001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7.350000000000001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7.350000000000001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7.350000000000001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7.350000000000001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7.350000000000001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7.350000000000001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7.350000000000001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7.350000000000001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7.350000000000001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7.350000000000001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7.350000000000001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7.350000000000001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7.350000000000001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7.350000000000001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7.350000000000001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7.350000000000001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7.350000000000001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7.350000000000001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7.350000000000001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7.350000000000001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7.350000000000001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7.350000000000001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7.350000000000001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7.350000000000001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7.350000000000001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7.350000000000001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7.350000000000001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7.350000000000001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7.350000000000001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7.350000000000001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7.350000000000001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7.350000000000001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7.350000000000001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7.350000000000001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7.350000000000001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7.350000000000001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7.350000000000001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7.350000000000001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7.350000000000001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7.350000000000001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7.350000000000001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7.350000000000001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7.350000000000001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7.350000000000001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7.350000000000001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7.350000000000001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7.350000000000001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7.350000000000001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7.350000000000001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7.350000000000001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7.350000000000001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7.350000000000001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7.350000000000001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7.350000000000001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7.350000000000001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7.350000000000001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7.350000000000001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7.350000000000001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7.350000000000001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7.350000000000001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7.350000000000001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7.350000000000001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7.350000000000001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7.350000000000001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7.350000000000001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7.350000000000001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7.350000000000001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7.350000000000001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7.350000000000001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7.350000000000001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7.350000000000001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7.350000000000001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7.350000000000001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7.350000000000001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7.350000000000001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7.350000000000001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7.350000000000001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7.350000000000001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7.350000000000001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7.350000000000001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7.350000000000001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7.350000000000001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7.350000000000001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7.350000000000001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7.350000000000001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7.350000000000001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7.350000000000001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7.350000000000001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7.350000000000001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7.350000000000001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7.350000000000001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7.350000000000001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7.350000000000001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7.350000000000001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7.350000000000001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7.350000000000001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7.350000000000001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7.350000000000001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7.350000000000001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7.350000000000001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7.350000000000001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7.350000000000001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7.350000000000001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7.350000000000001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7.350000000000001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7.350000000000001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7.350000000000001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7.350000000000001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7.350000000000001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7.350000000000001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7.350000000000001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7.350000000000001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7.350000000000001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7.350000000000001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7.350000000000001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7.350000000000001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7.350000000000001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7.350000000000001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7.350000000000001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7.350000000000001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7.350000000000001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7.350000000000001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7.350000000000001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7.350000000000001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7.350000000000001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7.350000000000001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7.350000000000001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7.350000000000001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7.350000000000001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7.350000000000001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7.350000000000001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7.350000000000001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7.350000000000001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7.350000000000001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7.350000000000001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7.350000000000001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7.350000000000001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7.350000000000001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7.350000000000001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7.350000000000001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7.350000000000001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7.350000000000001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7.350000000000001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7.350000000000001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7.350000000000001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7.350000000000001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7.350000000000001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7.350000000000001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7.350000000000001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7.350000000000001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7.350000000000001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7.350000000000001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7.350000000000001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7.350000000000001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7.350000000000001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7.350000000000001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7.350000000000001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7.350000000000001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7.350000000000001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7.350000000000001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7.350000000000001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7.350000000000001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7.350000000000001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7.350000000000001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7.350000000000001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7.350000000000001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7.350000000000001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7.350000000000001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7.350000000000001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7.350000000000001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7.350000000000001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7.350000000000001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7.350000000000001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7.350000000000001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7.350000000000001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7.350000000000001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7.350000000000001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7.350000000000001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7.350000000000001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7.350000000000001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7.350000000000001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7.350000000000001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7.350000000000001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7.350000000000001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7.350000000000001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7.350000000000001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7.350000000000001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7.350000000000001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7.350000000000001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7.350000000000001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7.350000000000001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7.350000000000001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7.350000000000001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7.350000000000001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7.350000000000001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7.350000000000001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7.350000000000001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7.350000000000001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7.350000000000001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7.350000000000001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7.350000000000001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7.350000000000001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7.350000000000001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7.350000000000001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7.350000000000001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7.350000000000001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7.350000000000001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7.350000000000001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7.350000000000001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7.350000000000001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7.350000000000001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7.350000000000001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7.350000000000001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7.350000000000001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7.350000000000001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7.350000000000001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7.350000000000001" customHeight="1">
      <c r="J1001" s="4"/>
      <c r="K1001" s="4"/>
      <c r="L1001" s="6"/>
      <c r="M1001" s="4"/>
      <c r="N1001" s="7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7" ht="17.350000000000001" customHeight="1">
      <c r="J1002" s="4"/>
      <c r="K1002" s="4"/>
      <c r="L1002" s="6"/>
      <c r="M1002" s="4"/>
      <c r="N1002" s="7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7" ht="17.350000000000001" customHeight="1">
      <c r="J1003" s="4"/>
      <c r="K1003" s="4"/>
      <c r="L1003" s="6"/>
      <c r="M1003" s="4"/>
      <c r="N1003" s="7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7" ht="17.350000000000001" customHeight="1">
      <c r="J1004" s="4"/>
      <c r="K1004" s="4"/>
      <c r="L1004" s="6"/>
      <c r="M1004" s="4"/>
      <c r="N1004" s="7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7" ht="17.350000000000001" customHeight="1">
      <c r="J1005" s="4"/>
      <c r="K1005" s="4"/>
      <c r="L1005" s="6"/>
      <c r="M1005" s="4"/>
      <c r="N1005" s="7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1:27" ht="17.350000000000001" customHeight="1">
      <c r="J1006" s="4"/>
      <c r="K1006" s="4"/>
      <c r="L1006" s="6"/>
      <c r="M1006" s="4"/>
      <c r="N1006" s="7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 spans="1:27" ht="17.350000000000001" customHeight="1">
      <c r="J1007" s="4"/>
      <c r="K1007" s="4"/>
      <c r="L1007" s="6"/>
      <c r="M1007" s="4"/>
      <c r="N1007" s="7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 spans="1:27" ht="17.350000000000001" customHeight="1">
      <c r="J1008" s="4"/>
      <c r="K1008" s="4"/>
      <c r="L1008" s="6"/>
      <c r="M1008" s="4"/>
      <c r="N1008" s="7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 spans="10:25" ht="17.350000000000001" customHeight="1">
      <c r="J1009" s="4"/>
      <c r="K1009" s="4"/>
      <c r="L1009" s="6"/>
      <c r="M1009" s="4"/>
      <c r="N1009" s="7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</row>
    <row r="1010" spans="10:25" ht="17.350000000000001" customHeight="1">
      <c r="J1010" s="4"/>
      <c r="K1010" s="4"/>
      <c r="L1010" s="6"/>
      <c r="M1010" s="4"/>
      <c r="N1010" s="7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</row>
    <row r="1011" spans="10:25" ht="17.350000000000001" customHeight="1">
      <c r="J1011" s="4"/>
      <c r="K1011" s="4"/>
      <c r="L1011" s="6"/>
      <c r="M1011" s="4"/>
      <c r="N1011" s="7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</row>
    <row r="1012" spans="10:25" ht="17.350000000000001" customHeight="1">
      <c r="J1012" s="4"/>
      <c r="K1012" s="4"/>
      <c r="L1012" s="6"/>
      <c r="M1012" s="4"/>
      <c r="N1012" s="7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</row>
    <row r="1013" spans="10:25" ht="17.350000000000001" customHeight="1">
      <c r="J1013" s="4"/>
      <c r="K1013" s="4"/>
      <c r="L1013" s="6"/>
      <c r="M1013" s="4"/>
      <c r="N1013" s="7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</row>
    <row r="1014" spans="10:25" ht="17.350000000000001" customHeight="1">
      <c r="J1014" s="4"/>
      <c r="K1014" s="4"/>
      <c r="L1014" s="6"/>
      <c r="M1014" s="4"/>
      <c r="N1014" s="7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</row>
    <row r="1015" spans="10:25" ht="17.350000000000001" customHeight="1">
      <c r="J1015" s="4"/>
      <c r="K1015" s="4"/>
      <c r="L1015" s="6"/>
      <c r="M1015" s="4"/>
      <c r="N1015" s="7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</row>
    <row r="1016" spans="10:25" ht="17.350000000000001" customHeight="1">
      <c r="J1016" s="4"/>
      <c r="K1016" s="4"/>
      <c r="L1016" s="6"/>
      <c r="M1016" s="4"/>
      <c r="N1016" s="7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</row>
    <row r="1017" spans="10:25" ht="17.350000000000001" customHeight="1">
      <c r="J1017" s="4"/>
      <c r="K1017" s="4"/>
      <c r="L1017" s="6"/>
      <c r="M1017" s="4"/>
      <c r="N1017" s="7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</row>
    <row r="1018" spans="10:25" ht="17.350000000000001" customHeight="1">
      <c r="J1018" s="4"/>
      <c r="K1018" s="4"/>
      <c r="L1018" s="6"/>
      <c r="M1018" s="4"/>
      <c r="N1018" s="7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</row>
    <row r="1019" spans="10:25" ht="17.350000000000001" customHeight="1">
      <c r="J1019" s="4"/>
      <c r="K1019" s="4"/>
      <c r="L1019" s="6"/>
      <c r="M1019" s="4"/>
      <c r="N1019" s="7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</row>
    <row r="1020" spans="10:25" ht="17.350000000000001" customHeight="1">
      <c r="J1020" s="4"/>
      <c r="K1020" s="4"/>
      <c r="L1020" s="6"/>
      <c r="M1020" s="4"/>
      <c r="N1020" s="7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</row>
    <row r="1021" spans="10:25" ht="17.350000000000001" customHeight="1">
      <c r="J1021" s="4"/>
      <c r="K1021" s="4"/>
      <c r="L1021" s="6"/>
      <c r="M1021" s="4"/>
      <c r="N1021" s="7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</row>
    <row r="1022" spans="10:25" ht="17.350000000000001" customHeight="1">
      <c r="J1022" s="4"/>
      <c r="K1022" s="4"/>
      <c r="L1022" s="6"/>
      <c r="M1022" s="4"/>
      <c r="N1022" s="7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</row>
    <row r="1023" spans="10:25" ht="17.350000000000001" customHeight="1">
      <c r="J1023" s="4"/>
      <c r="K1023" s="4"/>
      <c r="L1023" s="6"/>
      <c r="M1023" s="4"/>
      <c r="N1023" s="7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</row>
    <row r="1024" spans="10:25" ht="17.350000000000001" customHeight="1">
      <c r="J1024" s="4"/>
      <c r="K1024" s="4"/>
      <c r="L1024" s="6"/>
      <c r="M1024" s="4"/>
      <c r="N1024" s="7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</row>
    <row r="1025" spans="10:25" ht="17.350000000000001" customHeight="1">
      <c r="J1025" s="4"/>
      <c r="K1025" s="4"/>
      <c r="L1025" s="6"/>
      <c r="M1025" s="4"/>
      <c r="N1025" s="7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</row>
    <row r="1026" spans="10:25" ht="17.350000000000001" customHeight="1">
      <c r="J1026" s="4"/>
      <c r="K1026" s="4"/>
      <c r="L1026" s="6"/>
      <c r="M1026" s="4"/>
      <c r="N1026" s="7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</row>
    <row r="1027" spans="10:25" ht="17.350000000000001" customHeight="1">
      <c r="J1027" s="4"/>
      <c r="K1027" s="4"/>
      <c r="L1027" s="6"/>
      <c r="M1027" s="4"/>
      <c r="N1027" s="7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</row>
    <row r="1028" spans="10:25" ht="17.350000000000001" customHeight="1">
      <c r="J1028" s="4"/>
      <c r="K1028" s="4"/>
      <c r="L1028" s="6"/>
      <c r="M1028" s="4"/>
      <c r="N1028" s="7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</row>
    <row r="1029" spans="10:25" ht="17.350000000000001" customHeight="1">
      <c r="J1029" s="4"/>
      <c r="K1029" s="4"/>
      <c r="L1029" s="6"/>
      <c r="M1029" s="4"/>
      <c r="N1029" s="7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</row>
    <row r="1030" spans="10:25" ht="17.350000000000001" customHeight="1">
      <c r="J1030" s="4"/>
      <c r="K1030" s="4"/>
      <c r="L1030" s="6"/>
      <c r="M1030" s="4"/>
      <c r="N1030" s="7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</row>
    <row r="1031" spans="10:25" ht="17.350000000000001" customHeight="1">
      <c r="J1031" s="4"/>
      <c r="K1031" s="4"/>
      <c r="L1031" s="6"/>
      <c r="M1031" s="4"/>
      <c r="N1031" s="7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</row>
    <row r="1032" spans="10:25" ht="17.350000000000001" customHeight="1">
      <c r="J1032" s="4"/>
      <c r="K1032" s="4"/>
      <c r="L1032" s="6"/>
      <c r="M1032" s="4"/>
      <c r="N1032" s="7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</row>
    <row r="1033" spans="10:25" ht="17.350000000000001" customHeight="1">
      <c r="J1033" s="4"/>
      <c r="K1033" s="4"/>
      <c r="L1033" s="6"/>
      <c r="M1033" s="4"/>
      <c r="N1033" s="7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</row>
    <row r="1034" spans="10:25" ht="17.350000000000001" customHeight="1">
      <c r="J1034" s="4"/>
      <c r="K1034" s="4"/>
      <c r="L1034" s="6"/>
      <c r="M1034" s="4"/>
      <c r="N1034" s="7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</row>
    <row r="1035" spans="10:25" ht="17.350000000000001" customHeight="1">
      <c r="J1035" s="4"/>
      <c r="K1035" s="4"/>
      <c r="L1035" s="6"/>
      <c r="M1035" s="4"/>
      <c r="N1035" s="7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</row>
    <row r="1036" spans="10:25" ht="17.350000000000001" customHeight="1">
      <c r="J1036" s="4"/>
      <c r="K1036" s="4"/>
      <c r="L1036" s="6"/>
      <c r="M1036" s="4"/>
      <c r="N1036" s="7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</row>
    <row r="1037" spans="10:25" ht="17.350000000000001" customHeight="1">
      <c r="J1037" s="4"/>
      <c r="K1037" s="4"/>
      <c r="L1037" s="6"/>
      <c r="M1037" s="4"/>
      <c r="N1037" s="7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</row>
    <row r="1038" spans="10:25" ht="17.350000000000001" customHeight="1">
      <c r="J1038" s="4"/>
      <c r="K1038" s="4"/>
      <c r="L1038" s="6"/>
      <c r="M1038" s="4"/>
      <c r="N1038" s="7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</row>
    <row r="1039" spans="10:25" ht="17.350000000000001" customHeight="1">
      <c r="J1039" s="4"/>
      <c r="K1039" s="4"/>
      <c r="L1039" s="6"/>
      <c r="M1039" s="4"/>
      <c r="N1039" s="7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</row>
    <row r="1040" spans="10:25" ht="17.350000000000001" customHeight="1">
      <c r="J1040" s="4"/>
      <c r="K1040" s="4"/>
      <c r="L1040" s="6"/>
      <c r="M1040" s="4"/>
      <c r="N1040" s="7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</row>
    <row r="1041" spans="10:25" ht="17.350000000000001" customHeight="1">
      <c r="J1041" s="4"/>
      <c r="K1041" s="4"/>
      <c r="L1041" s="6"/>
      <c r="M1041" s="4"/>
      <c r="N1041" s="7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</row>
    <row r="1042" spans="10:25" ht="17.350000000000001" customHeight="1">
      <c r="J1042" s="4"/>
      <c r="K1042" s="4"/>
      <c r="L1042" s="6"/>
      <c r="M1042" s="4"/>
      <c r="N1042" s="7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</row>
    <row r="1043" spans="10:25" ht="17.350000000000001" customHeight="1">
      <c r="J1043" s="4"/>
      <c r="K1043" s="4"/>
      <c r="L1043" s="6"/>
      <c r="M1043" s="4"/>
      <c r="N1043" s="7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</row>
    <row r="1044" spans="10:25" ht="17.350000000000001" customHeight="1">
      <c r="J1044" s="4"/>
      <c r="K1044" s="4"/>
      <c r="L1044" s="6"/>
      <c r="M1044" s="4"/>
      <c r="N1044" s="7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</row>
    <row r="1045" spans="10:25" ht="17.350000000000001" customHeight="1">
      <c r="J1045" s="4"/>
      <c r="K1045" s="4"/>
      <c r="L1045" s="6"/>
      <c r="M1045" s="4"/>
      <c r="N1045" s="7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</row>
    <row r="1046" spans="10:25" ht="17.350000000000001" customHeight="1">
      <c r="J1046" s="4"/>
      <c r="K1046" s="4"/>
      <c r="L1046" s="6"/>
      <c r="M1046" s="4"/>
      <c r="N1046" s="7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</row>
    <row r="1047" spans="10:25" ht="17.350000000000001" customHeight="1">
      <c r="J1047" s="4"/>
      <c r="K1047" s="4"/>
      <c r="L1047" s="6"/>
      <c r="M1047" s="4"/>
      <c r="N1047" s="7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</row>
    <row r="1048" spans="10:25" ht="17.350000000000001" customHeight="1">
      <c r="J1048" s="4"/>
      <c r="K1048" s="4"/>
      <c r="L1048" s="6"/>
      <c r="M1048" s="4"/>
      <c r="N1048" s="7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</row>
    <row r="1049" spans="10:25" ht="17.350000000000001" customHeight="1">
      <c r="J1049" s="4"/>
      <c r="K1049" s="4"/>
      <c r="L1049" s="6"/>
      <c r="M1049" s="4"/>
      <c r="N1049" s="7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</row>
    <row r="1050" spans="10:25" ht="17.350000000000001" customHeight="1">
      <c r="J1050" s="4"/>
      <c r="K1050" s="4"/>
      <c r="L1050" s="6"/>
      <c r="M1050" s="4"/>
      <c r="N1050" s="7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</row>
    <row r="1051" spans="10:25" ht="17.350000000000001" customHeight="1">
      <c r="J1051" s="4"/>
      <c r="K1051" s="4"/>
      <c r="L1051" s="6"/>
      <c r="M1051" s="4"/>
      <c r="N1051" s="7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</row>
    <row r="1052" spans="10:25" ht="17.350000000000001" customHeight="1">
      <c r="J1052" s="4"/>
      <c r="K1052" s="4"/>
      <c r="L1052" s="6"/>
      <c r="M1052" s="4"/>
      <c r="N1052" s="7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</row>
    <row r="1053" spans="10:25" ht="17.350000000000001" customHeight="1">
      <c r="J1053" s="4"/>
      <c r="K1053" s="4"/>
      <c r="L1053" s="6"/>
      <c r="M1053" s="4"/>
      <c r="N1053" s="7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</row>
    <row r="1054" spans="10:25" ht="17.350000000000001" customHeight="1">
      <c r="J1054" s="4"/>
      <c r="K1054" s="4"/>
      <c r="L1054" s="6"/>
      <c r="M1054" s="4"/>
      <c r="N1054" s="7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</row>
    <row r="1055" spans="10:25" ht="17.350000000000001" customHeight="1">
      <c r="J1055" s="4"/>
      <c r="K1055" s="4"/>
      <c r="L1055" s="6"/>
      <c r="M1055" s="4"/>
      <c r="N1055" s="7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</row>
    <row r="1056" spans="10:25" ht="17.350000000000001" customHeight="1">
      <c r="J1056" s="4"/>
      <c r="K1056" s="4"/>
      <c r="L1056" s="6"/>
      <c r="M1056" s="4"/>
      <c r="N1056" s="7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</row>
    <row r="1057" spans="10:25" ht="17.350000000000001" customHeight="1">
      <c r="J1057" s="4"/>
      <c r="K1057" s="4"/>
      <c r="L1057" s="6"/>
      <c r="M1057" s="4"/>
      <c r="N1057" s="7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</row>
    <row r="1058" spans="10:25" ht="17.350000000000001" customHeight="1">
      <c r="J1058" s="4"/>
      <c r="K1058" s="4"/>
      <c r="L1058" s="6"/>
      <c r="M1058" s="4"/>
      <c r="N1058" s="7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</row>
    <row r="1059" spans="10:25" ht="17.350000000000001" customHeight="1">
      <c r="J1059" s="4"/>
      <c r="K1059" s="4"/>
      <c r="L1059" s="6"/>
      <c r="M1059" s="4"/>
      <c r="N1059" s="7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</row>
    <row r="1060" spans="10:25" ht="17.350000000000001" customHeight="1">
      <c r="J1060" s="4"/>
      <c r="K1060" s="4"/>
      <c r="L1060" s="6"/>
      <c r="M1060" s="4"/>
      <c r="N1060" s="7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</row>
    <row r="1061" spans="10:25" ht="17.350000000000001" customHeight="1">
      <c r="J1061" s="4"/>
      <c r="K1061" s="4"/>
      <c r="L1061" s="6"/>
      <c r="M1061" s="4"/>
      <c r="N1061" s="7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</row>
    <row r="1062" spans="10:25" ht="17.350000000000001" customHeight="1">
      <c r="J1062" s="4"/>
      <c r="K1062" s="4"/>
      <c r="L1062" s="6"/>
      <c r="M1062" s="4"/>
      <c r="N1062" s="7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</row>
    <row r="1063" spans="10:25" ht="17.350000000000001" customHeight="1">
      <c r="J1063" s="4"/>
      <c r="K1063" s="4"/>
      <c r="L1063" s="6"/>
      <c r="M1063" s="4"/>
      <c r="N1063" s="7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</row>
    <row r="1064" spans="10:25" ht="17.350000000000001" customHeight="1">
      <c r="J1064" s="4"/>
      <c r="K1064" s="4"/>
      <c r="L1064" s="6"/>
      <c r="M1064" s="4"/>
      <c r="N1064" s="7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</row>
    <row r="1065" spans="10:25" ht="17.350000000000001" customHeight="1">
      <c r="J1065" s="4"/>
      <c r="K1065" s="4"/>
      <c r="L1065" s="6"/>
      <c r="M1065" s="4"/>
      <c r="N1065" s="7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</row>
    <row r="1066" spans="10:25" ht="17.350000000000001" customHeight="1">
      <c r="J1066" s="4"/>
      <c r="K1066" s="4"/>
      <c r="L1066" s="6"/>
      <c r="M1066" s="4"/>
      <c r="N1066" s="7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</row>
    <row r="1067" spans="10:25" ht="17.350000000000001" customHeight="1">
      <c r="J1067" s="4"/>
      <c r="K1067" s="4"/>
      <c r="L1067" s="6"/>
      <c r="M1067" s="4"/>
      <c r="N1067" s="7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</row>
    <row r="1068" spans="10:25" ht="17.350000000000001" customHeight="1">
      <c r="J1068" s="4"/>
      <c r="K1068" s="4"/>
      <c r="L1068" s="6"/>
      <c r="M1068" s="4"/>
      <c r="N1068" s="7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</row>
    <row r="1069" spans="10:25" ht="17.350000000000001" customHeight="1">
      <c r="J1069" s="4"/>
      <c r="K1069" s="4"/>
      <c r="L1069" s="6"/>
      <c r="M1069" s="4"/>
      <c r="N1069" s="7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</row>
    <row r="1070" spans="10:25" ht="17.350000000000001" customHeight="1">
      <c r="J1070" s="4"/>
      <c r="K1070" s="4"/>
      <c r="L1070" s="6"/>
      <c r="M1070" s="4"/>
      <c r="N1070" s="7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</row>
    <row r="1071" spans="10:25" ht="17.350000000000001" customHeight="1">
      <c r="J1071" s="4"/>
      <c r="K1071" s="4"/>
      <c r="L1071" s="6"/>
      <c r="M1071" s="4"/>
      <c r="N1071" s="7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</row>
    <row r="1072" spans="10:25" ht="17.350000000000001" customHeight="1">
      <c r="J1072" s="4"/>
      <c r="K1072" s="4"/>
      <c r="L1072" s="6"/>
      <c r="M1072" s="4"/>
      <c r="N1072" s="7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</row>
    <row r="1073" spans="10:25" ht="17.350000000000001" customHeight="1">
      <c r="J1073" s="4"/>
      <c r="K1073" s="4"/>
      <c r="L1073" s="6"/>
      <c r="M1073" s="4"/>
      <c r="N1073" s="7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</row>
    <row r="1074" spans="10:25" ht="17.350000000000001" customHeight="1">
      <c r="J1074" s="4"/>
      <c r="K1074" s="4"/>
      <c r="L1074" s="6"/>
      <c r="M1074" s="4"/>
      <c r="N1074" s="7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</row>
    <row r="1075" spans="10:25" ht="17.350000000000001" customHeight="1">
      <c r="J1075" s="4"/>
      <c r="K1075" s="4"/>
      <c r="L1075" s="6"/>
      <c r="M1075" s="4"/>
      <c r="N1075" s="7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</row>
    <row r="1076" spans="10:25" ht="17.350000000000001" customHeight="1">
      <c r="J1076" s="4"/>
      <c r="K1076" s="4"/>
      <c r="L1076" s="6"/>
      <c r="M1076" s="4"/>
      <c r="N1076" s="7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</row>
    <row r="1077" spans="10:25" ht="17.350000000000001" customHeight="1">
      <c r="J1077" s="4"/>
      <c r="K1077" s="4"/>
      <c r="L1077" s="6"/>
      <c r="M1077" s="4"/>
      <c r="N1077" s="7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</row>
    <row r="1078" spans="10:25" ht="17.350000000000001" customHeight="1">
      <c r="J1078" s="4"/>
      <c r="K1078" s="4"/>
      <c r="L1078" s="6"/>
      <c r="M1078" s="4"/>
      <c r="N1078" s="7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</row>
    <row r="1079" spans="10:25" ht="17.350000000000001" customHeight="1">
      <c r="J1079" s="4"/>
      <c r="K1079" s="4"/>
      <c r="L1079" s="6"/>
      <c r="M1079" s="4"/>
      <c r="N1079" s="7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</row>
    <row r="1080" spans="10:25" ht="17.350000000000001" customHeight="1">
      <c r="J1080" s="4"/>
      <c r="K1080" s="4"/>
      <c r="L1080" s="6"/>
      <c r="M1080" s="4"/>
      <c r="N1080" s="7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</row>
    <row r="1081" spans="10:25" ht="17.350000000000001" customHeight="1">
      <c r="J1081" s="4"/>
      <c r="K1081" s="4"/>
      <c r="L1081" s="6"/>
      <c r="M1081" s="4"/>
      <c r="N1081" s="7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</row>
    <row r="1082" spans="10:25" ht="17.350000000000001" customHeight="1">
      <c r="J1082" s="4"/>
      <c r="K1082" s="4"/>
      <c r="L1082" s="6"/>
      <c r="M1082" s="4"/>
      <c r="N1082" s="7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</row>
    <row r="1083" spans="10:25" ht="17.350000000000001" customHeight="1">
      <c r="J1083" s="4"/>
      <c r="K1083" s="4"/>
      <c r="L1083" s="6"/>
      <c r="M1083" s="4"/>
      <c r="N1083" s="7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</row>
    <row r="1084" spans="10:25" ht="17.350000000000001" customHeight="1">
      <c r="J1084" s="4"/>
      <c r="K1084" s="4"/>
      <c r="L1084" s="6"/>
      <c r="M1084" s="4"/>
      <c r="N1084" s="7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</row>
    <row r="1085" spans="10:25" ht="17.350000000000001" customHeight="1">
      <c r="J1085" s="4"/>
      <c r="K1085" s="4"/>
      <c r="L1085" s="6"/>
      <c r="M1085" s="4"/>
      <c r="N1085" s="7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</row>
    <row r="1086" spans="10:25" ht="17.350000000000001" customHeight="1">
      <c r="J1086" s="4"/>
      <c r="K1086" s="4"/>
      <c r="L1086" s="6"/>
      <c r="M1086" s="4"/>
      <c r="N1086" s="7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</row>
    <row r="1087" spans="10:25" ht="17.350000000000001" customHeight="1">
      <c r="J1087" s="4"/>
      <c r="K1087" s="4"/>
      <c r="L1087" s="6"/>
      <c r="M1087" s="4"/>
      <c r="N1087" s="7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</row>
    <row r="1088" spans="10:25" ht="17.350000000000001" customHeight="1">
      <c r="J1088" s="4"/>
      <c r="K1088" s="4"/>
      <c r="L1088" s="6"/>
      <c r="M1088" s="4"/>
      <c r="N1088" s="7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</row>
    <row r="1089" spans="10:25" ht="17.350000000000001" customHeight="1">
      <c r="J1089" s="4"/>
      <c r="K1089" s="4"/>
      <c r="L1089" s="6"/>
      <c r="M1089" s="4"/>
      <c r="N1089" s="7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</row>
    <row r="1090" spans="10:25" ht="17.350000000000001" customHeight="1">
      <c r="J1090" s="4"/>
      <c r="K1090" s="4"/>
      <c r="L1090" s="6"/>
      <c r="M1090" s="4"/>
      <c r="N1090" s="7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</row>
    <row r="1091" spans="10:25" ht="17.350000000000001" customHeight="1">
      <c r="J1091" s="4"/>
      <c r="K1091" s="4"/>
      <c r="L1091" s="6"/>
      <c r="M1091" s="4"/>
      <c r="N1091" s="7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</row>
    <row r="1092" spans="10:25" ht="17.350000000000001" customHeight="1">
      <c r="J1092" s="4"/>
      <c r="K1092" s="4"/>
      <c r="L1092" s="6"/>
      <c r="M1092" s="4"/>
      <c r="N1092" s="7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</row>
    <row r="1093" spans="10:25" ht="17.350000000000001" customHeight="1">
      <c r="J1093" s="4"/>
      <c r="K1093" s="4"/>
      <c r="L1093" s="6"/>
      <c r="M1093" s="4"/>
      <c r="N1093" s="7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</row>
    <row r="1094" spans="10:25" ht="17.350000000000001" customHeight="1">
      <c r="J1094" s="4"/>
      <c r="K1094" s="4"/>
      <c r="L1094" s="6"/>
      <c r="M1094" s="4"/>
      <c r="N1094" s="7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</row>
    <row r="1095" spans="10:25" ht="17.350000000000001" customHeight="1">
      <c r="J1095" s="4"/>
      <c r="K1095" s="4"/>
      <c r="L1095" s="6"/>
      <c r="M1095" s="4"/>
      <c r="N1095" s="7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</row>
    <row r="1096" spans="10:25" ht="17.350000000000001" customHeight="1">
      <c r="J1096" s="4"/>
      <c r="K1096" s="4"/>
      <c r="L1096" s="6"/>
      <c r="M1096" s="4"/>
      <c r="N1096" s="7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</row>
    <row r="1097" spans="10:25" ht="17.350000000000001" customHeight="1">
      <c r="J1097" s="4"/>
      <c r="K1097" s="4"/>
      <c r="L1097" s="6"/>
      <c r="M1097" s="4"/>
      <c r="N1097" s="7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</row>
    <row r="1098" spans="10:25" ht="17.350000000000001" customHeight="1">
      <c r="J1098" s="4"/>
      <c r="K1098" s="4"/>
      <c r="L1098" s="6"/>
      <c r="M1098" s="4"/>
      <c r="N1098" s="7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</row>
    <row r="1099" spans="10:25" ht="17.350000000000001" customHeight="1">
      <c r="J1099" s="4"/>
      <c r="K1099" s="4"/>
      <c r="L1099" s="6"/>
      <c r="M1099" s="4"/>
      <c r="N1099" s="7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</row>
    <row r="1100" spans="10:25" ht="17.350000000000001" customHeight="1">
      <c r="J1100" s="4"/>
      <c r="K1100" s="4"/>
      <c r="L1100" s="6"/>
      <c r="M1100" s="4"/>
      <c r="N1100" s="7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</row>
    <row r="1101" spans="10:25" ht="17.350000000000001" customHeight="1">
      <c r="J1101" s="4"/>
      <c r="K1101" s="4"/>
      <c r="L1101" s="6"/>
      <c r="M1101" s="4"/>
      <c r="N1101" s="7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</row>
    <row r="1102" spans="10:25" ht="17.350000000000001" customHeight="1">
      <c r="J1102" s="4"/>
      <c r="K1102" s="4"/>
      <c r="L1102" s="6"/>
      <c r="M1102" s="4"/>
      <c r="N1102" s="7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</row>
    <row r="1103" spans="10:25" ht="17.350000000000001" customHeight="1">
      <c r="J1103" s="4"/>
      <c r="K1103" s="4"/>
      <c r="L1103" s="6"/>
      <c r="M1103" s="4"/>
      <c r="N1103" s="7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</row>
    <row r="1104" spans="10:25" ht="17.350000000000001" customHeight="1">
      <c r="J1104" s="4"/>
      <c r="K1104" s="4"/>
      <c r="L1104" s="6"/>
      <c r="M1104" s="4"/>
      <c r="N1104" s="7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</row>
    <row r="1105" spans="10:25" ht="17.350000000000001" customHeight="1">
      <c r="J1105" s="4"/>
      <c r="K1105" s="4"/>
      <c r="L1105" s="6"/>
      <c r="M1105" s="4"/>
      <c r="N1105" s="7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</row>
    <row r="1106" spans="10:25" ht="17.350000000000001" customHeight="1">
      <c r="J1106" s="4"/>
      <c r="K1106" s="4"/>
      <c r="L1106" s="6"/>
      <c r="M1106" s="4"/>
      <c r="N1106" s="7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</row>
    <row r="1107" spans="10:25" ht="17.350000000000001" customHeight="1">
      <c r="J1107" s="4"/>
      <c r="K1107" s="4"/>
      <c r="L1107" s="6"/>
      <c r="M1107" s="4"/>
      <c r="N1107" s="7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</row>
    <row r="1108" spans="10:25" ht="17.350000000000001" customHeight="1">
      <c r="J1108" s="4"/>
      <c r="K1108" s="4"/>
      <c r="L1108" s="6"/>
      <c r="M1108" s="4"/>
      <c r="N1108" s="7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</row>
    <row r="1109" spans="10:25" ht="17.350000000000001" customHeight="1">
      <c r="J1109" s="4"/>
      <c r="K1109" s="4"/>
      <c r="L1109" s="6"/>
      <c r="M1109" s="4"/>
      <c r="N1109" s="7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</row>
    <row r="1110" spans="10:25" ht="17.350000000000001" customHeight="1">
      <c r="J1110" s="4"/>
      <c r="K1110" s="4"/>
      <c r="L1110" s="6"/>
      <c r="M1110" s="4"/>
      <c r="N1110" s="7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</row>
    <row r="1111" spans="10:25" ht="17.350000000000001" customHeight="1">
      <c r="J1111" s="4"/>
      <c r="K1111" s="4"/>
      <c r="L1111" s="6"/>
      <c r="M1111" s="4"/>
      <c r="N1111" s="7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</row>
    <row r="1112" spans="10:25" ht="17.350000000000001" customHeight="1">
      <c r="J1112" s="4"/>
      <c r="K1112" s="4"/>
      <c r="L1112" s="6"/>
      <c r="M1112" s="4"/>
      <c r="N1112" s="7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</row>
    <row r="1113" spans="10:25" ht="17.350000000000001" customHeight="1">
      <c r="J1113" s="4"/>
      <c r="K1113" s="4"/>
      <c r="L1113" s="6"/>
      <c r="M1113" s="4"/>
      <c r="N1113" s="7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</row>
    <row r="1114" spans="10:25" ht="17.350000000000001" customHeight="1">
      <c r="J1114" s="4"/>
      <c r="K1114" s="4"/>
      <c r="L1114" s="6"/>
      <c r="M1114" s="4"/>
      <c r="N1114" s="7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</row>
    <row r="1115" spans="10:25" ht="17.350000000000001" customHeight="1">
      <c r="J1115" s="4"/>
      <c r="K1115" s="4"/>
      <c r="L1115" s="6"/>
      <c r="M1115" s="4"/>
      <c r="N1115" s="7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</row>
    <row r="1116" spans="10:25" ht="17.350000000000001" customHeight="1">
      <c r="J1116" s="4"/>
      <c r="K1116" s="4"/>
      <c r="L1116" s="6"/>
      <c r="M1116" s="4"/>
      <c r="N1116" s="7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</row>
    <row r="1117" spans="10:25" ht="17.350000000000001" customHeight="1">
      <c r="J1117" s="4"/>
      <c r="K1117" s="4"/>
      <c r="L1117" s="6"/>
      <c r="M1117" s="4"/>
      <c r="N1117" s="7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</row>
    <row r="1118" spans="10:25" ht="17.350000000000001" customHeight="1">
      <c r="J1118" s="4"/>
      <c r="K1118" s="4"/>
      <c r="L1118" s="6"/>
      <c r="M1118" s="4"/>
      <c r="N1118" s="7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</row>
    <row r="1119" spans="10:25" ht="17.350000000000001" customHeight="1">
      <c r="J1119" s="4"/>
      <c r="K1119" s="4"/>
      <c r="L1119" s="6"/>
      <c r="M1119" s="4"/>
      <c r="N1119" s="7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</row>
    <row r="1120" spans="10:25" ht="17.350000000000001" customHeight="1">
      <c r="J1120" s="4"/>
      <c r="K1120" s="4"/>
      <c r="L1120" s="6"/>
      <c r="M1120" s="4"/>
      <c r="N1120" s="7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</row>
    <row r="1121" spans="10:25" ht="17.350000000000001" customHeight="1">
      <c r="J1121" s="4"/>
      <c r="K1121" s="4"/>
      <c r="L1121" s="6"/>
      <c r="M1121" s="4"/>
      <c r="N1121" s="7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</row>
    <row r="1122" spans="10:25" ht="17.350000000000001" customHeight="1">
      <c r="J1122" s="4"/>
      <c r="K1122" s="4"/>
      <c r="L1122" s="6"/>
      <c r="M1122" s="4"/>
      <c r="N1122" s="7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</row>
    <row r="1123" spans="10:25" ht="17.350000000000001" customHeight="1">
      <c r="J1123" s="4"/>
      <c r="K1123" s="4"/>
      <c r="L1123" s="6"/>
      <c r="M1123" s="4"/>
      <c r="N1123" s="7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</row>
    <row r="1124" spans="10:25" ht="17.350000000000001" customHeight="1">
      <c r="J1124" s="4"/>
      <c r="K1124" s="4"/>
      <c r="L1124" s="6"/>
      <c r="M1124" s="4"/>
      <c r="N1124" s="7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</row>
    <row r="1125" spans="10:25" ht="17.350000000000001" customHeight="1">
      <c r="J1125" s="4"/>
      <c r="K1125" s="4"/>
      <c r="L1125" s="6"/>
      <c r="M1125" s="4"/>
      <c r="N1125" s="7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</row>
    <row r="1126" spans="10:25" ht="17.350000000000001" customHeight="1">
      <c r="J1126" s="4"/>
      <c r="K1126" s="4"/>
      <c r="L1126" s="6"/>
      <c r="M1126" s="4"/>
      <c r="N1126" s="7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</row>
    <row r="1127" spans="10:25" ht="17.350000000000001" customHeight="1">
      <c r="J1127" s="4"/>
      <c r="K1127" s="4"/>
      <c r="L1127" s="6"/>
      <c r="M1127" s="4"/>
      <c r="N1127" s="7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</row>
    <row r="1128" spans="10:25" ht="17.350000000000001" customHeight="1">
      <c r="J1128" s="4"/>
      <c r="K1128" s="4"/>
      <c r="L1128" s="6"/>
      <c r="M1128" s="4"/>
      <c r="N1128" s="7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</row>
    <row r="1129" spans="10:25" ht="17.350000000000001" customHeight="1">
      <c r="J1129" s="4"/>
      <c r="K1129" s="4"/>
      <c r="L1129" s="6"/>
      <c r="M1129" s="4"/>
      <c r="N1129" s="7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</row>
    <row r="1130" spans="10:25" ht="17.350000000000001" customHeight="1">
      <c r="J1130" s="4"/>
      <c r="K1130" s="4"/>
      <c r="L1130" s="6"/>
      <c r="M1130" s="4"/>
      <c r="N1130" s="7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</row>
    <row r="1131" spans="10:25" ht="17.350000000000001" customHeight="1">
      <c r="J1131" s="4"/>
      <c r="K1131" s="4"/>
      <c r="L1131" s="6"/>
      <c r="M1131" s="4"/>
      <c r="N1131" s="7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</row>
    <row r="1132" spans="10:25" ht="17.350000000000001" customHeight="1">
      <c r="J1132" s="4"/>
      <c r="K1132" s="4"/>
      <c r="L1132" s="6"/>
      <c r="M1132" s="4"/>
      <c r="N1132" s="7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</row>
    <row r="1133" spans="10:25" ht="17.350000000000001" customHeight="1">
      <c r="J1133" s="4"/>
      <c r="K1133" s="4"/>
      <c r="L1133" s="6"/>
      <c r="M1133" s="4"/>
      <c r="N1133" s="7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</row>
    <row r="1134" spans="10:25" ht="17.350000000000001" customHeight="1">
      <c r="J1134" s="4"/>
      <c r="K1134" s="4"/>
      <c r="L1134" s="6"/>
      <c r="M1134" s="4"/>
      <c r="N1134" s="7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</row>
    <row r="1135" spans="10:25" ht="17.350000000000001" customHeight="1">
      <c r="J1135" s="4"/>
      <c r="K1135" s="4"/>
      <c r="L1135" s="6"/>
      <c r="M1135" s="4"/>
      <c r="N1135" s="7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</row>
    <row r="1136" spans="10:25" ht="17.350000000000001" customHeight="1">
      <c r="J1136" s="4"/>
      <c r="K1136" s="4"/>
      <c r="L1136" s="6"/>
      <c r="M1136" s="4"/>
      <c r="N1136" s="7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</row>
    <row r="1137" spans="10:25" ht="17.350000000000001" customHeight="1">
      <c r="J1137" s="4"/>
      <c r="K1137" s="4"/>
      <c r="L1137" s="6"/>
      <c r="M1137" s="4"/>
      <c r="N1137" s="7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</row>
    <row r="1138" spans="10:25" ht="17.350000000000001" customHeight="1">
      <c r="J1138" s="4"/>
      <c r="K1138" s="4"/>
      <c r="L1138" s="6"/>
      <c r="M1138" s="4"/>
      <c r="N1138" s="7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</row>
    <row r="1139" spans="10:25" ht="17.350000000000001" customHeight="1">
      <c r="J1139" s="4"/>
      <c r="K1139" s="4"/>
      <c r="L1139" s="6"/>
      <c r="M1139" s="4"/>
      <c r="N1139" s="7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</row>
    <row r="1140" spans="10:25" ht="17.350000000000001" customHeight="1">
      <c r="J1140" s="4"/>
      <c r="K1140" s="4"/>
      <c r="L1140" s="6"/>
      <c r="M1140" s="4"/>
      <c r="N1140" s="7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</row>
    <row r="1141" spans="10:25" ht="17.350000000000001" customHeight="1">
      <c r="J1141" s="4"/>
      <c r="K1141" s="4"/>
      <c r="L1141" s="6"/>
      <c r="M1141" s="4"/>
      <c r="N1141" s="7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</row>
    <row r="1142" spans="10:25" ht="17.350000000000001" customHeight="1">
      <c r="J1142" s="4"/>
      <c r="K1142" s="4"/>
      <c r="L1142" s="6"/>
      <c r="M1142" s="4"/>
      <c r="N1142" s="7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</row>
    <row r="1143" spans="10:25" ht="17.350000000000001" customHeight="1">
      <c r="J1143" s="4"/>
      <c r="K1143" s="4"/>
      <c r="L1143" s="6"/>
      <c r="M1143" s="4"/>
      <c r="N1143" s="7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</row>
    <row r="1144" spans="10:25" ht="17.350000000000001" customHeight="1">
      <c r="J1144" s="4"/>
      <c r="K1144" s="4"/>
      <c r="L1144" s="6"/>
      <c r="M1144" s="4"/>
      <c r="N1144" s="7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</row>
    <row r="1145" spans="10:25" ht="17.350000000000001" customHeight="1">
      <c r="J1145" s="4"/>
      <c r="K1145" s="4"/>
      <c r="L1145" s="6"/>
      <c r="M1145" s="4"/>
      <c r="N1145" s="7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</row>
    <row r="1146" spans="10:25" ht="17.350000000000001" customHeight="1">
      <c r="J1146" s="4"/>
      <c r="K1146" s="4"/>
      <c r="L1146" s="6"/>
      <c r="M1146" s="4"/>
      <c r="N1146" s="7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</row>
    <row r="1147" spans="10:25" ht="17.350000000000001" customHeight="1">
      <c r="J1147" s="4"/>
      <c r="K1147" s="4"/>
      <c r="L1147" s="6"/>
      <c r="M1147" s="4"/>
      <c r="N1147" s="7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</row>
    <row r="1148" spans="10:25" ht="17.350000000000001" customHeight="1">
      <c r="J1148" s="4"/>
      <c r="K1148" s="4"/>
      <c r="L1148" s="6"/>
      <c r="M1148" s="4"/>
      <c r="N1148" s="7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</row>
    <row r="1149" spans="10:25" ht="17.350000000000001" customHeight="1">
      <c r="J1149" s="4"/>
      <c r="K1149" s="4"/>
      <c r="L1149" s="6"/>
      <c r="M1149" s="4"/>
      <c r="N1149" s="7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</row>
    <row r="1150" spans="10:25" ht="17.350000000000001" customHeight="1">
      <c r="J1150" s="4"/>
      <c r="K1150" s="4"/>
      <c r="L1150" s="6"/>
      <c r="M1150" s="4"/>
      <c r="N1150" s="7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</row>
    <row r="1151" spans="10:25" ht="17.350000000000001" customHeight="1">
      <c r="J1151" s="4"/>
      <c r="K1151" s="4"/>
      <c r="L1151" s="6"/>
      <c r="M1151" s="4"/>
      <c r="N1151" s="7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</row>
    <row r="1152" spans="10:25" ht="17.350000000000001" customHeight="1">
      <c r="J1152" s="4"/>
      <c r="K1152" s="4"/>
      <c r="L1152" s="6"/>
      <c r="M1152" s="4"/>
      <c r="N1152" s="7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</row>
    <row r="1153" spans="10:25" ht="17.350000000000001" customHeight="1">
      <c r="J1153" s="4"/>
      <c r="K1153" s="4"/>
      <c r="L1153" s="6"/>
      <c r="M1153" s="4"/>
      <c r="N1153" s="7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</row>
    <row r="1154" spans="10:25" ht="17.350000000000001" customHeight="1">
      <c r="J1154" s="4"/>
      <c r="K1154" s="4"/>
      <c r="L1154" s="6"/>
      <c r="M1154" s="4"/>
      <c r="N1154" s="7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</row>
    <row r="1155" spans="10:25" ht="17.350000000000001" customHeight="1">
      <c r="J1155" s="4"/>
      <c r="K1155" s="4"/>
      <c r="L1155" s="6"/>
      <c r="M1155" s="4"/>
      <c r="N1155" s="7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</row>
    <row r="1156" spans="10:25" ht="17.350000000000001" customHeight="1">
      <c r="J1156" s="4"/>
      <c r="K1156" s="4"/>
      <c r="L1156" s="6"/>
      <c r="M1156" s="4"/>
      <c r="N1156" s="7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</row>
    <row r="1157" spans="10:25" ht="17.350000000000001" customHeight="1">
      <c r="J1157" s="4"/>
      <c r="K1157" s="4"/>
      <c r="L1157" s="6"/>
      <c r="M1157" s="4"/>
      <c r="N1157" s="7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</row>
    <row r="1158" spans="10:25" ht="17.350000000000001" customHeight="1">
      <c r="J1158" s="4"/>
      <c r="K1158" s="4"/>
      <c r="L1158" s="6"/>
      <c r="M1158" s="4"/>
      <c r="N1158" s="7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</row>
    <row r="1159" spans="10:25" ht="17.350000000000001" customHeight="1">
      <c r="J1159" s="4"/>
      <c r="K1159" s="4"/>
      <c r="L1159" s="6"/>
      <c r="M1159" s="4"/>
      <c r="N1159" s="7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</row>
    <row r="1160" spans="10:25" ht="17.350000000000001" customHeight="1">
      <c r="J1160" s="4"/>
      <c r="K1160" s="4"/>
      <c r="L1160" s="6"/>
      <c r="M1160" s="4"/>
      <c r="N1160" s="7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</row>
    <row r="1161" spans="10:25" ht="17.350000000000001" customHeight="1">
      <c r="J1161" s="4"/>
      <c r="K1161" s="4"/>
      <c r="L1161" s="6"/>
      <c r="M1161" s="4"/>
      <c r="N1161" s="7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</row>
    <row r="1162" spans="10:25" ht="17.350000000000001" customHeight="1">
      <c r="J1162" s="4"/>
      <c r="K1162" s="4"/>
      <c r="L1162" s="6"/>
      <c r="M1162" s="4"/>
      <c r="N1162" s="7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</row>
    <row r="1163" spans="10:25" ht="17.350000000000001" customHeight="1">
      <c r="J1163" s="4"/>
      <c r="K1163" s="4"/>
      <c r="L1163" s="6"/>
      <c r="M1163" s="4"/>
      <c r="N1163" s="7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</row>
    <row r="1164" spans="10:25" ht="17.350000000000001" customHeight="1">
      <c r="J1164" s="4"/>
      <c r="K1164" s="4"/>
      <c r="L1164" s="6"/>
      <c r="M1164" s="4"/>
      <c r="N1164" s="7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</row>
    <row r="1165" spans="10:25" ht="17.350000000000001" customHeight="1">
      <c r="J1165" s="4"/>
      <c r="K1165" s="4"/>
      <c r="L1165" s="6"/>
      <c r="M1165" s="4"/>
      <c r="N1165" s="7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</row>
    <row r="1166" spans="10:25" ht="17.350000000000001" customHeight="1">
      <c r="J1166" s="4"/>
      <c r="K1166" s="4"/>
      <c r="L1166" s="6"/>
      <c r="M1166" s="4"/>
      <c r="N1166" s="7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</row>
    <row r="1167" spans="10:25" ht="17.350000000000001" customHeight="1">
      <c r="J1167" s="4"/>
      <c r="K1167" s="4"/>
      <c r="L1167" s="6"/>
      <c r="M1167" s="4"/>
      <c r="N1167" s="7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</row>
    <row r="1168" spans="10:25" ht="17.350000000000001" customHeight="1">
      <c r="J1168" s="4"/>
      <c r="K1168" s="4"/>
      <c r="L1168" s="6"/>
      <c r="M1168" s="4"/>
      <c r="N1168" s="7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</row>
    <row r="1169" spans="10:25" ht="17.350000000000001" customHeight="1">
      <c r="J1169" s="4"/>
      <c r="K1169" s="4"/>
      <c r="L1169" s="6"/>
      <c r="M1169" s="4"/>
      <c r="N1169" s="7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</row>
    <row r="1170" spans="10:25" ht="17.350000000000001" customHeight="1">
      <c r="J1170" s="4"/>
      <c r="K1170" s="4"/>
      <c r="L1170" s="6"/>
      <c r="M1170" s="4"/>
      <c r="N1170" s="7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</row>
    <row r="1171" spans="10:25" ht="17.350000000000001" customHeight="1">
      <c r="J1171" s="4"/>
      <c r="K1171" s="4"/>
      <c r="L1171" s="6"/>
      <c r="M1171" s="4"/>
      <c r="N1171" s="7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</row>
    <row r="1172" spans="10:25" ht="17.350000000000001" customHeight="1">
      <c r="J1172" s="4"/>
      <c r="K1172" s="4"/>
      <c r="L1172" s="6"/>
      <c r="M1172" s="4"/>
      <c r="N1172" s="7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</row>
    <row r="1173" spans="10:25" ht="17.350000000000001" customHeight="1">
      <c r="J1173" s="4"/>
      <c r="K1173" s="4"/>
      <c r="L1173" s="6"/>
      <c r="M1173" s="4"/>
      <c r="N1173" s="7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</row>
    <row r="1174" spans="10:25" ht="17.350000000000001" customHeight="1">
      <c r="J1174" s="4"/>
      <c r="K1174" s="4"/>
      <c r="L1174" s="6"/>
      <c r="M1174" s="4"/>
      <c r="N1174" s="7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</row>
    <row r="1175" spans="10:25" ht="17.350000000000001" customHeight="1">
      <c r="J1175" s="4"/>
      <c r="K1175" s="4"/>
      <c r="L1175" s="6"/>
      <c r="M1175" s="4"/>
      <c r="N1175" s="7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</row>
    <row r="1176" spans="10:25" ht="17.350000000000001" customHeight="1">
      <c r="J1176" s="4"/>
      <c r="K1176" s="4"/>
      <c r="L1176" s="6"/>
      <c r="M1176" s="4"/>
      <c r="N1176" s="7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</row>
    <row r="1177" spans="10:25" ht="17.350000000000001" customHeight="1">
      <c r="J1177" s="4"/>
      <c r="K1177" s="4"/>
      <c r="L1177" s="6"/>
      <c r="M1177" s="4"/>
      <c r="N1177" s="7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</row>
    <row r="1178" spans="10:25" ht="17.350000000000001" customHeight="1">
      <c r="J1178" s="4"/>
      <c r="K1178" s="4"/>
      <c r="L1178" s="6"/>
      <c r="M1178" s="4"/>
      <c r="N1178" s="7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</row>
    <row r="1179" spans="10:25" ht="17.350000000000001" customHeight="1">
      <c r="J1179" s="4"/>
      <c r="K1179" s="4"/>
      <c r="L1179" s="6"/>
      <c r="M1179" s="4"/>
      <c r="N1179" s="7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</row>
    <row r="1180" spans="10:25" ht="17.350000000000001" customHeight="1">
      <c r="J1180" s="4"/>
      <c r="K1180" s="4"/>
      <c r="L1180" s="6"/>
      <c r="M1180" s="4"/>
      <c r="N1180" s="7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</row>
    <row r="1181" spans="10:25" ht="17.350000000000001" customHeight="1">
      <c r="J1181" s="4"/>
      <c r="K1181" s="4"/>
      <c r="L1181" s="6"/>
      <c r="M1181" s="4"/>
      <c r="N1181" s="7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</row>
    <row r="1182" spans="10:25" ht="17.350000000000001" customHeight="1">
      <c r="J1182" s="4"/>
      <c r="K1182" s="4"/>
      <c r="L1182" s="6"/>
      <c r="M1182" s="4"/>
      <c r="N1182" s="7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</row>
    <row r="1183" spans="10:25" ht="17.350000000000001" customHeight="1">
      <c r="J1183" s="4"/>
      <c r="K1183" s="4"/>
      <c r="L1183" s="6"/>
      <c r="M1183" s="4"/>
      <c r="N1183" s="7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</row>
    <row r="1184" spans="10:25" ht="17.350000000000001" customHeight="1">
      <c r="J1184" s="4"/>
      <c r="K1184" s="4"/>
      <c r="L1184" s="6"/>
      <c r="M1184" s="4"/>
      <c r="N1184" s="7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</row>
    <row r="1185" spans="10:25" ht="17.350000000000001" customHeight="1">
      <c r="J1185" s="4"/>
      <c r="K1185" s="4"/>
      <c r="L1185" s="6"/>
      <c r="M1185" s="4"/>
      <c r="N1185" s="7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</row>
    <row r="1186" spans="10:25" ht="17.350000000000001" customHeight="1">
      <c r="J1186" s="4"/>
      <c r="K1186" s="4"/>
      <c r="L1186" s="6"/>
      <c r="M1186" s="4"/>
      <c r="N1186" s="7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</row>
    <row r="1187" spans="10:25" ht="17.350000000000001" customHeight="1">
      <c r="J1187" s="4"/>
      <c r="K1187" s="4"/>
      <c r="L1187" s="6"/>
      <c r="M1187" s="4"/>
      <c r="N1187" s="7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</row>
    <row r="1188" spans="10:25" ht="17.350000000000001" customHeight="1">
      <c r="J1188" s="4"/>
      <c r="K1188" s="4"/>
      <c r="L1188" s="6"/>
      <c r="M1188" s="4"/>
      <c r="N1188" s="7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</row>
    <row r="1189" spans="10:25" ht="17.350000000000001" customHeight="1">
      <c r="J1189" s="4"/>
      <c r="K1189" s="4"/>
      <c r="L1189" s="6"/>
      <c r="M1189" s="4"/>
      <c r="N1189" s="7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</row>
    <row r="1190" spans="10:25" ht="17.350000000000001" customHeight="1">
      <c r="J1190" s="4"/>
      <c r="K1190" s="4"/>
      <c r="L1190" s="6"/>
      <c r="M1190" s="4"/>
      <c r="N1190" s="7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</row>
    <row r="1191" spans="10:25" ht="17.350000000000001" customHeight="1">
      <c r="J1191" s="4"/>
      <c r="K1191" s="4"/>
      <c r="L1191" s="6"/>
      <c r="M1191" s="4"/>
      <c r="N1191" s="7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</row>
    <row r="1192" spans="10:25" ht="17.350000000000001" customHeight="1">
      <c r="J1192" s="4"/>
      <c r="K1192" s="4"/>
      <c r="L1192" s="6"/>
      <c r="M1192" s="4"/>
      <c r="N1192" s="7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</row>
    <row r="1193" spans="10:25" ht="17.350000000000001" customHeight="1">
      <c r="J1193" s="4"/>
      <c r="K1193" s="4"/>
      <c r="L1193" s="6"/>
      <c r="M1193" s="4"/>
      <c r="N1193" s="7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</row>
    <row r="1194" spans="10:25" ht="17.350000000000001" customHeight="1">
      <c r="J1194" s="4"/>
      <c r="K1194" s="4"/>
      <c r="L1194" s="6"/>
      <c r="M1194" s="4"/>
      <c r="N1194" s="7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</row>
    <row r="1195" spans="10:25" ht="17.350000000000001" customHeight="1">
      <c r="J1195" s="4"/>
      <c r="K1195" s="4"/>
      <c r="L1195" s="6"/>
      <c r="M1195" s="4"/>
      <c r="N1195" s="7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</row>
    <row r="1196" spans="10:25" ht="17.350000000000001" customHeight="1">
      <c r="J1196" s="4"/>
      <c r="K1196" s="4"/>
      <c r="L1196" s="6"/>
      <c r="M1196" s="4"/>
      <c r="N1196" s="7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</row>
    <row r="1197" spans="10:25" ht="17.350000000000001" customHeight="1">
      <c r="J1197" s="4"/>
      <c r="K1197" s="4"/>
      <c r="L1197" s="6"/>
      <c r="M1197" s="4"/>
      <c r="N1197" s="7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</row>
    <row r="1198" spans="10:25" ht="17.350000000000001" customHeight="1">
      <c r="J1198" s="4"/>
      <c r="K1198" s="4"/>
      <c r="L1198" s="6"/>
      <c r="M1198" s="4"/>
      <c r="N1198" s="7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</row>
    <row r="1199" spans="10:25" ht="17.350000000000001" customHeight="1">
      <c r="J1199" s="4"/>
      <c r="K1199" s="4"/>
      <c r="L1199" s="6"/>
      <c r="M1199" s="4"/>
      <c r="N1199" s="7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</row>
    <row r="1200" spans="10:25" ht="17.350000000000001" customHeight="1">
      <c r="J1200" s="4"/>
      <c r="K1200" s="4"/>
      <c r="L1200" s="6"/>
      <c r="M1200" s="4"/>
      <c r="N1200" s="7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</row>
    <row r="1201" spans="10:25" ht="17.350000000000001" customHeight="1">
      <c r="J1201" s="4"/>
      <c r="K1201" s="4"/>
      <c r="L1201" s="6"/>
      <c r="M1201" s="4"/>
      <c r="N1201" s="7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</row>
    <row r="1202" spans="10:25" ht="17.350000000000001" customHeight="1">
      <c r="J1202" s="4"/>
      <c r="K1202" s="4"/>
      <c r="L1202" s="6"/>
      <c r="M1202" s="4"/>
      <c r="N1202" s="7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</row>
    <row r="1203" spans="10:25" ht="17.350000000000001" customHeight="1">
      <c r="J1203" s="4"/>
      <c r="K1203" s="4"/>
      <c r="L1203" s="6"/>
      <c r="M1203" s="4"/>
      <c r="N1203" s="7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</row>
    <row r="1204" spans="10:25" ht="17.350000000000001" customHeight="1">
      <c r="J1204" s="4"/>
      <c r="K1204" s="4"/>
      <c r="L1204" s="6"/>
      <c r="M1204" s="4"/>
      <c r="N1204" s="7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</row>
    <row r="1205" spans="10:25" ht="17.350000000000001" customHeight="1">
      <c r="J1205" s="4"/>
      <c r="K1205" s="4"/>
      <c r="L1205" s="6"/>
      <c r="M1205" s="4"/>
      <c r="N1205" s="7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</row>
    <row r="1206" spans="10:25" ht="17.350000000000001" customHeight="1">
      <c r="J1206" s="4"/>
      <c r="K1206" s="4"/>
      <c r="L1206" s="6"/>
      <c r="M1206" s="4"/>
      <c r="N1206" s="7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</row>
    <row r="1207" spans="10:25" ht="17.350000000000001" customHeight="1">
      <c r="J1207" s="4"/>
      <c r="K1207" s="4"/>
      <c r="L1207" s="6"/>
      <c r="M1207" s="4"/>
      <c r="N1207" s="7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</row>
    <row r="1208" spans="10:25" ht="17.350000000000001" customHeight="1">
      <c r="J1208" s="4"/>
      <c r="K1208" s="4"/>
      <c r="L1208" s="6"/>
      <c r="M1208" s="4"/>
      <c r="N1208" s="7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</row>
    <row r="1209" spans="10:25" ht="17.350000000000001" customHeight="1">
      <c r="J1209" s="4"/>
      <c r="K1209" s="4"/>
      <c r="L1209" s="6"/>
      <c r="M1209" s="4"/>
      <c r="N1209" s="7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</row>
    <row r="1210" spans="10:25" ht="17.350000000000001" customHeight="1">
      <c r="J1210" s="4"/>
      <c r="K1210" s="4"/>
      <c r="L1210" s="6"/>
      <c r="M1210" s="4"/>
      <c r="N1210" s="7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</row>
    <row r="1211" spans="10:25" ht="17.350000000000001" customHeight="1">
      <c r="J1211" s="4"/>
      <c r="K1211" s="4"/>
      <c r="L1211" s="6"/>
      <c r="M1211" s="4"/>
      <c r="N1211" s="7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</row>
    <row r="1212" spans="10:25" ht="17.350000000000001" customHeight="1">
      <c r="J1212" s="4"/>
      <c r="K1212" s="4"/>
      <c r="L1212" s="6"/>
      <c r="M1212" s="4"/>
      <c r="N1212" s="7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</row>
    <row r="1213" spans="10:25" ht="17.350000000000001" customHeight="1">
      <c r="J1213" s="4"/>
      <c r="K1213" s="4"/>
      <c r="L1213" s="6"/>
      <c r="M1213" s="4"/>
      <c r="N1213" s="7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</row>
    <row r="1214" spans="10:25" ht="17.350000000000001" customHeight="1">
      <c r="J1214" s="4"/>
      <c r="K1214" s="4"/>
      <c r="L1214" s="6"/>
      <c r="M1214" s="4"/>
      <c r="N1214" s="7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</row>
    <row r="1215" spans="10:25" ht="17.350000000000001" customHeight="1">
      <c r="J1215" s="4"/>
      <c r="K1215" s="4"/>
      <c r="L1215" s="6"/>
      <c r="M1215" s="4"/>
      <c r="N1215" s="7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</row>
    <row r="1216" spans="10:25" ht="17.350000000000001" customHeight="1">
      <c r="J1216" s="4"/>
      <c r="K1216" s="4"/>
      <c r="L1216" s="6"/>
      <c r="M1216" s="4"/>
      <c r="N1216" s="7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</row>
    <row r="1217" spans="10:25" ht="17.350000000000001" customHeight="1">
      <c r="J1217" s="4"/>
      <c r="K1217" s="4"/>
      <c r="L1217" s="6"/>
      <c r="M1217" s="4"/>
      <c r="N1217" s="7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</row>
    <row r="1218" spans="10:25" ht="17.350000000000001" customHeight="1">
      <c r="J1218" s="4"/>
      <c r="K1218" s="4"/>
      <c r="L1218" s="6"/>
      <c r="M1218" s="4"/>
      <c r="N1218" s="7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</row>
    <row r="1219" spans="10:25" ht="17.350000000000001" customHeight="1">
      <c r="J1219" s="4"/>
      <c r="K1219" s="4"/>
      <c r="L1219" s="6"/>
      <c r="M1219" s="4"/>
      <c r="N1219" s="7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</row>
    <row r="1220" spans="10:25" ht="17.350000000000001" customHeight="1">
      <c r="J1220" s="4"/>
      <c r="K1220" s="4"/>
      <c r="L1220" s="6"/>
      <c r="M1220" s="4"/>
      <c r="N1220" s="7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</row>
    <row r="1221" spans="10:25" ht="17.350000000000001" customHeight="1">
      <c r="J1221" s="4"/>
      <c r="K1221" s="4"/>
      <c r="L1221" s="6"/>
      <c r="M1221" s="4"/>
      <c r="N1221" s="7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</row>
    <row r="1222" spans="10:25" ht="17.350000000000001" customHeight="1">
      <c r="J1222" s="4"/>
      <c r="K1222" s="4"/>
      <c r="L1222" s="6"/>
      <c r="M1222" s="4"/>
      <c r="N1222" s="7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</row>
    <row r="1223" spans="10:25" ht="17.350000000000001" customHeight="1">
      <c r="J1223" s="4"/>
      <c r="K1223" s="4"/>
      <c r="L1223" s="6"/>
      <c r="M1223" s="4"/>
      <c r="N1223" s="7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</row>
    <row r="1224" spans="10:25" ht="17.350000000000001" customHeight="1">
      <c r="J1224" s="4"/>
      <c r="K1224" s="4"/>
      <c r="L1224" s="6"/>
      <c r="M1224" s="4"/>
      <c r="N1224" s="7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</row>
    <row r="1225" spans="10:25" ht="17.350000000000001" customHeight="1">
      <c r="J1225" s="4"/>
      <c r="K1225" s="4"/>
      <c r="L1225" s="6"/>
      <c r="M1225" s="4"/>
      <c r="N1225" s="7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</row>
    <row r="1226" spans="10:25" ht="17.350000000000001" customHeight="1">
      <c r="J1226" s="4"/>
      <c r="K1226" s="4"/>
      <c r="L1226" s="6"/>
      <c r="M1226" s="4"/>
      <c r="N1226" s="7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</row>
    <row r="1227" spans="10:25" ht="17.350000000000001" customHeight="1">
      <c r="J1227" s="4"/>
      <c r="K1227" s="4"/>
      <c r="L1227" s="6"/>
      <c r="M1227" s="4"/>
      <c r="N1227" s="7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</row>
    <row r="1228" spans="10:25" ht="17.350000000000001" customHeight="1">
      <c r="J1228" s="4"/>
      <c r="K1228" s="4"/>
      <c r="L1228" s="6"/>
      <c r="M1228" s="4"/>
      <c r="N1228" s="7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</row>
    <row r="1229" spans="10:25" ht="17.350000000000001" customHeight="1">
      <c r="J1229" s="4"/>
      <c r="K1229" s="4"/>
      <c r="L1229" s="6"/>
      <c r="M1229" s="4"/>
      <c r="N1229" s="7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</row>
    <row r="1230" spans="10:25" ht="17.350000000000001" customHeight="1">
      <c r="J1230" s="4"/>
      <c r="K1230" s="4"/>
      <c r="L1230" s="6"/>
      <c r="M1230" s="4"/>
      <c r="N1230" s="7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</row>
    <row r="1231" spans="10:25" ht="17.350000000000001" customHeight="1">
      <c r="J1231" s="4"/>
      <c r="K1231" s="4"/>
      <c r="L1231" s="6"/>
      <c r="M1231" s="4"/>
      <c r="N1231" s="7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</row>
    <row r="1232" spans="10:25" ht="17.350000000000001" customHeight="1">
      <c r="J1232" s="4"/>
      <c r="K1232" s="4"/>
      <c r="L1232" s="6"/>
      <c r="M1232" s="4"/>
      <c r="N1232" s="7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</row>
    <row r="1233" spans="10:25" ht="17.350000000000001" customHeight="1">
      <c r="J1233" s="4"/>
      <c r="K1233" s="4"/>
      <c r="L1233" s="6"/>
      <c r="M1233" s="4"/>
      <c r="N1233" s="7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</row>
    <row r="1234" spans="10:25" ht="17.350000000000001" customHeight="1">
      <c r="J1234" s="4"/>
      <c r="K1234" s="4"/>
      <c r="L1234" s="6"/>
      <c r="M1234" s="4"/>
      <c r="N1234" s="7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</row>
    <row r="1235" spans="10:25" ht="17.350000000000001" customHeight="1">
      <c r="J1235" s="4"/>
      <c r="K1235" s="4"/>
      <c r="L1235" s="6"/>
      <c r="M1235" s="4"/>
      <c r="N1235" s="7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</row>
    <row r="1236" spans="10:25" ht="17.350000000000001" customHeight="1">
      <c r="J1236" s="4"/>
      <c r="K1236" s="4"/>
      <c r="L1236" s="6"/>
      <c r="M1236" s="4"/>
      <c r="N1236" s="7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</row>
    <row r="1237" spans="10:25" ht="17.350000000000001" customHeight="1">
      <c r="J1237" s="4"/>
      <c r="K1237" s="4"/>
      <c r="L1237" s="6"/>
      <c r="M1237" s="4"/>
      <c r="N1237" s="7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</row>
    <row r="1238" spans="10:25" ht="17.350000000000001" customHeight="1">
      <c r="J1238" s="4"/>
      <c r="K1238" s="4"/>
      <c r="L1238" s="6"/>
      <c r="M1238" s="4"/>
      <c r="N1238" s="7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</row>
    <row r="1239" spans="10:25" ht="17.350000000000001" customHeight="1">
      <c r="J1239" s="4"/>
      <c r="K1239" s="4"/>
      <c r="L1239" s="6"/>
      <c r="M1239" s="4"/>
      <c r="N1239" s="7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</row>
    <row r="1240" spans="10:25" ht="17.350000000000001" customHeight="1">
      <c r="J1240" s="4"/>
      <c r="K1240" s="4"/>
      <c r="L1240" s="6"/>
      <c r="M1240" s="4"/>
      <c r="N1240" s="7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</row>
    <row r="1241" spans="10:25" ht="17.350000000000001" customHeight="1">
      <c r="J1241" s="4"/>
      <c r="K1241" s="4"/>
      <c r="L1241" s="6"/>
      <c r="M1241" s="4"/>
      <c r="N1241" s="7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</row>
    <row r="1242" spans="10:25" ht="17.350000000000001" customHeight="1">
      <c r="J1242" s="4"/>
      <c r="K1242" s="4"/>
      <c r="L1242" s="6"/>
      <c r="M1242" s="4"/>
      <c r="N1242" s="7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</row>
    <row r="1243" spans="10:25" ht="17.350000000000001" customHeight="1">
      <c r="J1243" s="4"/>
      <c r="K1243" s="4"/>
      <c r="L1243" s="6"/>
      <c r="M1243" s="4"/>
      <c r="N1243" s="7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</row>
    <row r="1244" spans="10:25" ht="17.350000000000001" customHeight="1">
      <c r="J1244" s="4"/>
      <c r="K1244" s="4"/>
      <c r="L1244" s="6"/>
      <c r="M1244" s="4"/>
      <c r="N1244" s="7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</row>
    <row r="1245" spans="10:25" ht="17.350000000000001" customHeight="1">
      <c r="J1245" s="4"/>
      <c r="K1245" s="4"/>
      <c r="L1245" s="6"/>
      <c r="M1245" s="4"/>
      <c r="N1245" s="7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</row>
    <row r="1246" spans="10:25" ht="17.350000000000001" customHeight="1">
      <c r="J1246" s="4"/>
      <c r="K1246" s="4"/>
      <c r="L1246" s="6"/>
      <c r="M1246" s="4"/>
      <c r="N1246" s="7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</row>
    <row r="1247" spans="10:25" ht="17.350000000000001" customHeight="1">
      <c r="J1247" s="4"/>
      <c r="K1247" s="4"/>
      <c r="L1247" s="6"/>
      <c r="M1247" s="4"/>
      <c r="N1247" s="7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</row>
    <row r="1248" spans="10:25" ht="17.350000000000001" customHeight="1">
      <c r="J1248" s="4"/>
      <c r="K1248" s="4"/>
      <c r="L1248" s="6"/>
      <c r="M1248" s="4"/>
      <c r="N1248" s="7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</row>
    <row r="1249" spans="10:25" ht="17.350000000000001" customHeight="1">
      <c r="J1249" s="4"/>
      <c r="K1249" s="4"/>
      <c r="L1249" s="6"/>
      <c r="M1249" s="4"/>
      <c r="N1249" s="7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</row>
    <row r="1250" spans="10:25" ht="17.350000000000001" customHeight="1">
      <c r="J1250" s="4"/>
      <c r="K1250" s="4"/>
      <c r="L1250" s="6"/>
      <c r="M1250" s="4"/>
      <c r="N1250" s="7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</row>
    <row r="1251" spans="10:25" ht="17.350000000000001" customHeight="1">
      <c r="J1251" s="4"/>
      <c r="K1251" s="4"/>
      <c r="L1251" s="6"/>
      <c r="M1251" s="4"/>
      <c r="N1251" s="7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</row>
    <row r="1252" spans="10:25" ht="17.350000000000001" customHeight="1">
      <c r="J1252" s="4"/>
      <c r="K1252" s="4"/>
      <c r="L1252" s="6"/>
      <c r="M1252" s="4"/>
      <c r="N1252" s="7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</row>
    <row r="1253" spans="10:25" ht="17.350000000000001" customHeight="1">
      <c r="J1253" s="4"/>
      <c r="K1253" s="4"/>
      <c r="L1253" s="6"/>
      <c r="M1253" s="4"/>
      <c r="N1253" s="7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</row>
    <row r="1254" spans="10:25" ht="17.350000000000001" customHeight="1">
      <c r="J1254" s="4"/>
      <c r="K1254" s="4"/>
      <c r="L1254" s="6"/>
      <c r="M1254" s="4"/>
      <c r="N1254" s="7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</row>
    <row r="1255" spans="10:25" ht="17.350000000000001" customHeight="1">
      <c r="J1255" s="4"/>
      <c r="K1255" s="4"/>
      <c r="L1255" s="6"/>
      <c r="M1255" s="4"/>
      <c r="N1255" s="7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</row>
    <row r="1256" spans="10:25" ht="17.350000000000001" customHeight="1">
      <c r="J1256" s="4"/>
      <c r="K1256" s="4"/>
      <c r="L1256" s="6"/>
      <c r="M1256" s="4"/>
      <c r="N1256" s="7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</row>
    <row r="1257" spans="10:25" ht="17.350000000000001" customHeight="1">
      <c r="J1257" s="4"/>
      <c r="K1257" s="4"/>
      <c r="L1257" s="6"/>
      <c r="M1257" s="4"/>
      <c r="N1257" s="7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</row>
    <row r="1258" spans="10:25" ht="17.350000000000001" customHeight="1">
      <c r="J1258" s="4"/>
      <c r="K1258" s="4"/>
      <c r="L1258" s="6"/>
      <c r="M1258" s="4"/>
      <c r="N1258" s="7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</row>
    <row r="1259" spans="10:25" ht="17.350000000000001" customHeight="1">
      <c r="J1259" s="4"/>
      <c r="K1259" s="4"/>
      <c r="L1259" s="6"/>
      <c r="M1259" s="4"/>
      <c r="N1259" s="7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</row>
    <row r="1260" spans="10:25" ht="17.350000000000001" customHeight="1">
      <c r="J1260" s="4"/>
      <c r="K1260" s="4"/>
      <c r="L1260" s="6"/>
      <c r="M1260" s="4"/>
      <c r="N1260" s="7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</row>
    <row r="1261" spans="10:25" ht="17.350000000000001" customHeight="1">
      <c r="J1261" s="4"/>
      <c r="K1261" s="4"/>
      <c r="L1261" s="6"/>
      <c r="M1261" s="4"/>
      <c r="N1261" s="7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</row>
    <row r="1262" spans="10:25" ht="17.350000000000001" customHeight="1">
      <c r="J1262" s="4"/>
      <c r="K1262" s="4"/>
      <c r="L1262" s="6"/>
      <c r="M1262" s="4"/>
      <c r="N1262" s="7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</row>
    <row r="1263" spans="10:25" ht="17.350000000000001" customHeight="1">
      <c r="J1263" s="4"/>
      <c r="K1263" s="4"/>
      <c r="L1263" s="6"/>
      <c r="M1263" s="4"/>
      <c r="N1263" s="7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</row>
    <row r="1264" spans="10:25" ht="17.350000000000001" customHeight="1">
      <c r="J1264" s="4"/>
      <c r="K1264" s="4"/>
      <c r="L1264" s="6"/>
      <c r="M1264" s="4"/>
      <c r="N1264" s="7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</row>
    <row r="1265" spans="10:25" ht="17.350000000000001" customHeight="1">
      <c r="J1265" s="4"/>
      <c r="K1265" s="4"/>
      <c r="L1265" s="6"/>
      <c r="M1265" s="4"/>
      <c r="N1265" s="7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</row>
    <row r="1266" spans="10:25" ht="17.350000000000001" customHeight="1">
      <c r="J1266" s="4"/>
      <c r="K1266" s="4"/>
      <c r="L1266" s="6"/>
      <c r="M1266" s="4"/>
      <c r="N1266" s="7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</row>
    <row r="1267" spans="10:25" ht="17.350000000000001" customHeight="1">
      <c r="J1267" s="4"/>
      <c r="K1267" s="4"/>
      <c r="L1267" s="6"/>
      <c r="M1267" s="4"/>
      <c r="N1267" s="7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</row>
    <row r="1268" spans="10:25" ht="17.350000000000001" customHeight="1">
      <c r="J1268" s="4"/>
      <c r="K1268" s="4"/>
      <c r="L1268" s="6"/>
      <c r="M1268" s="4"/>
      <c r="N1268" s="7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</row>
    <row r="1269" spans="10:25" ht="17.350000000000001" customHeight="1">
      <c r="J1269" s="4"/>
      <c r="K1269" s="4"/>
      <c r="L1269" s="6"/>
      <c r="M1269" s="4"/>
      <c r="N1269" s="7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</row>
    <row r="1270" spans="10:25" ht="17.350000000000001" customHeight="1">
      <c r="J1270" s="4"/>
      <c r="K1270" s="4"/>
      <c r="L1270" s="6"/>
      <c r="M1270" s="4"/>
      <c r="N1270" s="7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</row>
    <row r="1271" spans="10:25" ht="17.350000000000001" customHeight="1">
      <c r="J1271" s="4"/>
      <c r="K1271" s="4"/>
      <c r="L1271" s="6"/>
      <c r="M1271" s="4"/>
      <c r="N1271" s="7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</row>
    <row r="1272" spans="10:25" ht="17.350000000000001" customHeight="1">
      <c r="J1272" s="4"/>
      <c r="K1272" s="4"/>
      <c r="L1272" s="6"/>
      <c r="M1272" s="4"/>
      <c r="N1272" s="7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</row>
    <row r="1273" spans="10:25" ht="17.350000000000001" customHeight="1">
      <c r="J1273" s="4"/>
      <c r="K1273" s="4"/>
      <c r="L1273" s="6"/>
      <c r="M1273" s="4"/>
      <c r="N1273" s="7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</row>
    <row r="1274" spans="10:25" ht="17.350000000000001" customHeight="1">
      <c r="J1274" s="4"/>
      <c r="K1274" s="4"/>
      <c r="L1274" s="6"/>
      <c r="M1274" s="4"/>
      <c r="N1274" s="7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</row>
    <row r="1275" spans="10:25" ht="17.350000000000001" customHeight="1">
      <c r="J1275" s="4"/>
      <c r="K1275" s="4"/>
      <c r="L1275" s="6"/>
      <c r="M1275" s="4"/>
      <c r="N1275" s="7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</row>
    <row r="1276" spans="10:25" ht="17.350000000000001" customHeight="1">
      <c r="J1276" s="4"/>
      <c r="K1276" s="4"/>
      <c r="L1276" s="6"/>
      <c r="M1276" s="4"/>
      <c r="N1276" s="7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</row>
    <row r="1277" spans="10:25" ht="17.350000000000001" customHeight="1">
      <c r="J1277" s="4"/>
      <c r="K1277" s="4"/>
      <c r="L1277" s="6"/>
      <c r="M1277" s="4"/>
      <c r="N1277" s="7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</row>
    <row r="1278" spans="10:25" ht="17.350000000000001" customHeight="1">
      <c r="J1278" s="4"/>
      <c r="K1278" s="4"/>
      <c r="L1278" s="6"/>
      <c r="M1278" s="4"/>
      <c r="N1278" s="7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</row>
    <row r="1279" spans="10:25" ht="17.350000000000001" customHeight="1">
      <c r="J1279" s="4"/>
      <c r="K1279" s="4"/>
      <c r="L1279" s="6"/>
      <c r="M1279" s="4"/>
      <c r="N1279" s="7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</row>
    <row r="1280" spans="10:25" ht="17.350000000000001" customHeight="1">
      <c r="J1280" s="4"/>
      <c r="K1280" s="4"/>
      <c r="L1280" s="6"/>
      <c r="M1280" s="4"/>
      <c r="N1280" s="7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</row>
    <row r="1281" spans="10:25" ht="17.350000000000001" customHeight="1">
      <c r="J1281" s="4"/>
      <c r="K1281" s="4"/>
      <c r="L1281" s="6"/>
      <c r="M1281" s="4"/>
      <c r="N1281" s="7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</row>
    <row r="1282" spans="10:25" ht="17.350000000000001" customHeight="1">
      <c r="J1282" s="4"/>
      <c r="K1282" s="4"/>
      <c r="L1282" s="6"/>
      <c r="M1282" s="4"/>
      <c r="N1282" s="7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</row>
    <row r="1283" spans="10:25" ht="17.350000000000001" customHeight="1">
      <c r="J1283" s="4"/>
      <c r="K1283" s="4"/>
      <c r="L1283" s="6"/>
      <c r="M1283" s="4"/>
      <c r="N1283" s="7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</row>
    <row r="1284" spans="10:25" ht="17.350000000000001" customHeight="1">
      <c r="J1284" s="4"/>
      <c r="K1284" s="4"/>
      <c r="L1284" s="6"/>
      <c r="M1284" s="4"/>
      <c r="N1284" s="7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</row>
    <row r="1285" spans="10:25" ht="17.350000000000001" customHeight="1">
      <c r="J1285" s="4"/>
      <c r="K1285" s="4"/>
      <c r="L1285" s="6"/>
      <c r="M1285" s="4"/>
      <c r="N1285" s="7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</row>
    <row r="1286" spans="10:25" ht="17.350000000000001" customHeight="1">
      <c r="J1286" s="4"/>
      <c r="K1286" s="4"/>
      <c r="L1286" s="6"/>
      <c r="M1286" s="4"/>
      <c r="N1286" s="7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</row>
    <row r="1287" spans="10:25" ht="17.350000000000001" customHeight="1">
      <c r="J1287" s="4"/>
      <c r="K1287" s="4"/>
      <c r="L1287" s="6"/>
      <c r="M1287" s="4"/>
      <c r="N1287" s="7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</row>
    <row r="1288" spans="10:25" ht="17.350000000000001" customHeight="1">
      <c r="J1288" s="4"/>
      <c r="K1288" s="4"/>
      <c r="L1288" s="6"/>
      <c r="M1288" s="4"/>
      <c r="N1288" s="7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</row>
    <row r="1289" spans="10:25" ht="17.350000000000001" customHeight="1">
      <c r="J1289" s="4"/>
      <c r="K1289" s="4"/>
      <c r="L1289" s="6"/>
      <c r="M1289" s="4"/>
      <c r="N1289" s="7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</row>
    <row r="1290" spans="10:25" ht="17.350000000000001" customHeight="1">
      <c r="J1290" s="4"/>
      <c r="K1290" s="4"/>
      <c r="L1290" s="6"/>
      <c r="M1290" s="4"/>
      <c r="N1290" s="7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</row>
    <row r="1291" spans="10:25" ht="17.350000000000001" customHeight="1">
      <c r="J1291" s="4"/>
      <c r="K1291" s="4"/>
      <c r="L1291" s="6"/>
      <c r="M1291" s="4"/>
      <c r="N1291" s="7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</row>
    <row r="1292" spans="10:25" ht="17.350000000000001" customHeight="1">
      <c r="J1292" s="4"/>
      <c r="K1292" s="4"/>
      <c r="L1292" s="6"/>
      <c r="M1292" s="4"/>
      <c r="N1292" s="7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</row>
    <row r="1293" spans="10:25" ht="17.350000000000001" customHeight="1">
      <c r="J1293" s="4"/>
      <c r="K1293" s="4"/>
      <c r="L1293" s="6"/>
      <c r="M1293" s="4"/>
      <c r="N1293" s="7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</row>
    <row r="1294" spans="10:25" ht="17.350000000000001" customHeight="1">
      <c r="J1294" s="4"/>
      <c r="K1294" s="4"/>
      <c r="L1294" s="6"/>
      <c r="M1294" s="4"/>
      <c r="N1294" s="7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</row>
    <row r="1295" spans="10:25" ht="17.350000000000001" customHeight="1">
      <c r="J1295" s="4"/>
      <c r="K1295" s="4"/>
      <c r="L1295" s="6"/>
      <c r="M1295" s="4"/>
      <c r="N1295" s="7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</row>
    <row r="1296" spans="10:25" ht="17.350000000000001" customHeight="1">
      <c r="J1296" s="4"/>
      <c r="K1296" s="4"/>
      <c r="L1296" s="6"/>
      <c r="M1296" s="4"/>
      <c r="N1296" s="7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</row>
    <row r="1297" spans="10:25" ht="17.350000000000001" customHeight="1">
      <c r="J1297" s="4"/>
      <c r="K1297" s="4"/>
      <c r="L1297" s="6"/>
      <c r="M1297" s="4"/>
      <c r="N1297" s="7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</row>
    <row r="1298" spans="10:25" ht="17.350000000000001" customHeight="1">
      <c r="J1298" s="4"/>
      <c r="K1298" s="4"/>
      <c r="L1298" s="6"/>
      <c r="M1298" s="4"/>
      <c r="N1298" s="7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</row>
    <row r="1299" spans="10:25" ht="17.350000000000001" customHeight="1">
      <c r="J1299" s="4"/>
      <c r="K1299" s="4"/>
      <c r="L1299" s="6"/>
      <c r="M1299" s="4"/>
      <c r="N1299" s="7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</row>
    <row r="1300" spans="10:25" ht="17.350000000000001" customHeight="1">
      <c r="J1300" s="4"/>
      <c r="K1300" s="4"/>
      <c r="L1300" s="6"/>
      <c r="M1300" s="4"/>
      <c r="N1300" s="7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</row>
    <row r="1301" spans="10:25" ht="17.350000000000001" customHeight="1">
      <c r="J1301" s="4"/>
      <c r="K1301" s="4"/>
      <c r="L1301" s="6"/>
      <c r="M1301" s="4"/>
      <c r="N1301" s="7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</row>
    <row r="1302" spans="10:25" ht="17.350000000000001" customHeight="1">
      <c r="J1302" s="4"/>
      <c r="K1302" s="4"/>
      <c r="L1302" s="6"/>
      <c r="M1302" s="4"/>
      <c r="N1302" s="7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</row>
    <row r="1303" spans="10:25" ht="17.350000000000001" customHeight="1">
      <c r="J1303" s="4"/>
      <c r="K1303" s="4"/>
      <c r="L1303" s="6"/>
      <c r="M1303" s="4"/>
      <c r="N1303" s="7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</row>
    <row r="1304" spans="10:25" ht="17.350000000000001" customHeight="1">
      <c r="J1304" s="4"/>
      <c r="K1304" s="4"/>
      <c r="L1304" s="6"/>
      <c r="M1304" s="4"/>
      <c r="N1304" s="7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</row>
    <row r="1305" spans="10:25" ht="17.350000000000001" customHeight="1">
      <c r="J1305" s="4"/>
      <c r="K1305" s="4"/>
      <c r="L1305" s="6"/>
      <c r="M1305" s="4"/>
      <c r="N1305" s="7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</row>
    <row r="1306" spans="10:25" ht="17.350000000000001" customHeight="1">
      <c r="J1306" s="4"/>
      <c r="K1306" s="4"/>
      <c r="L1306" s="6"/>
      <c r="M1306" s="4"/>
      <c r="N1306" s="7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</row>
    <row r="1307" spans="10:25" ht="17.350000000000001" customHeight="1">
      <c r="J1307" s="4"/>
      <c r="K1307" s="4"/>
      <c r="L1307" s="6"/>
      <c r="M1307" s="4"/>
      <c r="N1307" s="7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</row>
    <row r="1308" spans="10:25" ht="17.350000000000001" customHeight="1">
      <c r="J1308" s="4"/>
      <c r="K1308" s="4"/>
      <c r="L1308" s="6"/>
      <c r="M1308" s="4"/>
      <c r="N1308" s="7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</row>
    <row r="1309" spans="10:25" ht="17.350000000000001" customHeight="1">
      <c r="J1309" s="4"/>
      <c r="K1309" s="4"/>
      <c r="L1309" s="6"/>
      <c r="M1309" s="4"/>
      <c r="N1309" s="7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</row>
    <row r="1310" spans="10:25" ht="17.350000000000001" customHeight="1">
      <c r="J1310" s="4"/>
      <c r="K1310" s="4"/>
      <c r="L1310" s="6"/>
      <c r="M1310" s="4"/>
      <c r="N1310" s="7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</row>
    <row r="1311" spans="10:25" ht="17.350000000000001" customHeight="1">
      <c r="J1311" s="4"/>
      <c r="K1311" s="4"/>
      <c r="L1311" s="6"/>
      <c r="M1311" s="4"/>
      <c r="N1311" s="7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</row>
    <row r="1312" spans="10:25" ht="17.350000000000001" customHeight="1">
      <c r="J1312" s="4"/>
      <c r="K1312" s="4"/>
      <c r="L1312" s="6"/>
      <c r="M1312" s="4"/>
      <c r="N1312" s="7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</row>
    <row r="1313" spans="10:25" ht="17.350000000000001" customHeight="1">
      <c r="J1313" s="4"/>
      <c r="K1313" s="4"/>
      <c r="L1313" s="6"/>
      <c r="M1313" s="4"/>
      <c r="N1313" s="7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</row>
    <row r="1314" spans="10:25" ht="17.350000000000001" customHeight="1">
      <c r="J1314" s="4"/>
      <c r="K1314" s="4"/>
      <c r="L1314" s="6"/>
      <c r="M1314" s="4"/>
      <c r="N1314" s="7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</row>
    <row r="1315" spans="10:25" ht="17.350000000000001" customHeight="1">
      <c r="J1315" s="4"/>
      <c r="K1315" s="4"/>
      <c r="L1315" s="6"/>
      <c r="M1315" s="4"/>
      <c r="N1315" s="7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</row>
    <row r="1316" spans="10:25" ht="17.350000000000001" customHeight="1">
      <c r="J1316" s="4"/>
      <c r="K1316" s="4"/>
      <c r="L1316" s="6"/>
      <c r="M1316" s="4"/>
      <c r="N1316" s="7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</row>
    <row r="1317" spans="10:25" ht="17.350000000000001" customHeight="1">
      <c r="J1317" s="4"/>
      <c r="K1317" s="4"/>
      <c r="L1317" s="6"/>
      <c r="M1317" s="4"/>
      <c r="N1317" s="7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</row>
    <row r="1318" spans="10:25" ht="17.350000000000001" customHeight="1">
      <c r="J1318" s="4"/>
      <c r="K1318" s="4"/>
      <c r="L1318" s="6"/>
      <c r="M1318" s="4"/>
      <c r="N1318" s="7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</row>
    <row r="1319" spans="10:25" ht="17.350000000000001" customHeight="1">
      <c r="J1319" s="4"/>
      <c r="K1319" s="4"/>
      <c r="L1319" s="6"/>
      <c r="M1319" s="4"/>
      <c r="N1319" s="7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</row>
    <row r="1320" spans="10:25" ht="17.350000000000001" customHeight="1">
      <c r="J1320" s="4"/>
      <c r="K1320" s="4"/>
      <c r="L1320" s="6"/>
      <c r="M1320" s="4"/>
      <c r="N1320" s="7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</row>
    <row r="1321" spans="10:25" ht="17.350000000000001" customHeight="1">
      <c r="J1321" s="4"/>
      <c r="K1321" s="4"/>
      <c r="L1321" s="6"/>
      <c r="M1321" s="4"/>
      <c r="N1321" s="7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</row>
    <row r="1322" spans="10:25" ht="17.350000000000001" customHeight="1">
      <c r="J1322" s="4"/>
      <c r="K1322" s="4"/>
      <c r="L1322" s="6"/>
      <c r="M1322" s="4"/>
      <c r="N1322" s="7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</row>
    <row r="1323" spans="10:25" ht="17.350000000000001" customHeight="1">
      <c r="J1323" s="4"/>
      <c r="K1323" s="4"/>
      <c r="L1323" s="6"/>
      <c r="M1323" s="4"/>
      <c r="N1323" s="7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</row>
    <row r="1324" spans="10:25" ht="17.350000000000001" customHeight="1">
      <c r="J1324" s="4"/>
      <c r="K1324" s="4"/>
      <c r="L1324" s="6"/>
      <c r="M1324" s="4"/>
      <c r="N1324" s="7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</row>
    <row r="1325" spans="10:25" ht="17.350000000000001" customHeight="1">
      <c r="J1325" s="4"/>
      <c r="K1325" s="4"/>
      <c r="L1325" s="6"/>
      <c r="M1325" s="4"/>
      <c r="N1325" s="7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</row>
    <row r="1326" spans="10:25" ht="17.350000000000001" customHeight="1">
      <c r="J1326" s="4"/>
      <c r="K1326" s="4"/>
      <c r="L1326" s="6"/>
      <c r="M1326" s="4"/>
      <c r="N1326" s="7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</row>
    <row r="1327" spans="10:25" ht="17.350000000000001" customHeight="1">
      <c r="J1327" s="4"/>
      <c r="K1327" s="4"/>
      <c r="L1327" s="6"/>
      <c r="M1327" s="4"/>
      <c r="N1327" s="7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</row>
    <row r="1328" spans="10:25" ht="17.350000000000001" customHeight="1">
      <c r="J1328" s="4"/>
      <c r="K1328" s="4"/>
      <c r="L1328" s="6"/>
      <c r="M1328" s="4"/>
      <c r="N1328" s="7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</row>
    <row r="1329" spans="10:25" ht="17.350000000000001" customHeight="1">
      <c r="J1329" s="4"/>
      <c r="K1329" s="4"/>
      <c r="L1329" s="6"/>
      <c r="M1329" s="4"/>
      <c r="N1329" s="7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</row>
    <row r="1330" spans="10:25" ht="17.350000000000001" customHeight="1">
      <c r="J1330" s="4"/>
      <c r="K1330" s="4"/>
      <c r="L1330" s="6"/>
      <c r="M1330" s="4"/>
      <c r="N1330" s="7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</row>
    <row r="1331" spans="10:25" ht="17.350000000000001" customHeight="1">
      <c r="J1331" s="4"/>
      <c r="K1331" s="4"/>
      <c r="L1331" s="6"/>
      <c r="M1331" s="4"/>
      <c r="N1331" s="7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</row>
    <row r="1332" spans="10:25" ht="17.350000000000001" customHeight="1">
      <c r="J1332" s="4"/>
      <c r="K1332" s="4"/>
      <c r="L1332" s="6"/>
      <c r="M1332" s="4"/>
      <c r="N1332" s="7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</row>
    <row r="1333" spans="10:25" ht="17.350000000000001" customHeight="1">
      <c r="J1333" s="4"/>
      <c r="K1333" s="4"/>
      <c r="L1333" s="6"/>
      <c r="M1333" s="4"/>
      <c r="N1333" s="7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</row>
    <row r="1334" spans="10:25" ht="17.350000000000001" customHeight="1">
      <c r="J1334" s="4"/>
      <c r="K1334" s="4"/>
      <c r="L1334" s="6"/>
      <c r="M1334" s="4"/>
      <c r="N1334" s="7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</row>
    <row r="1335" spans="10:25" ht="17.350000000000001" customHeight="1">
      <c r="J1335" s="4"/>
      <c r="K1335" s="4"/>
      <c r="L1335" s="6"/>
      <c r="M1335" s="4"/>
      <c r="N1335" s="7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</row>
    <row r="1336" spans="10:25" ht="17.350000000000001" customHeight="1">
      <c r="J1336" s="4"/>
      <c r="K1336" s="4"/>
      <c r="L1336" s="6"/>
      <c r="M1336" s="4"/>
      <c r="N1336" s="7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</row>
    <row r="1337" spans="10:25" ht="17.350000000000001" customHeight="1">
      <c r="J1337" s="4"/>
      <c r="K1337" s="4"/>
      <c r="L1337" s="6"/>
      <c r="M1337" s="4"/>
      <c r="N1337" s="7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</row>
    <row r="1338" spans="10:25" ht="17.350000000000001" customHeight="1">
      <c r="J1338" s="4"/>
      <c r="K1338" s="4"/>
      <c r="L1338" s="6"/>
      <c r="M1338" s="4"/>
      <c r="N1338" s="7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</row>
    <row r="1339" spans="10:25" ht="17.350000000000001" customHeight="1">
      <c r="J1339" s="4"/>
      <c r="K1339" s="4"/>
      <c r="L1339" s="6"/>
      <c r="M1339" s="4"/>
      <c r="N1339" s="7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</row>
    <row r="1340" spans="10:25" ht="17.350000000000001" customHeight="1">
      <c r="J1340" s="4"/>
      <c r="K1340" s="4"/>
      <c r="L1340" s="6"/>
      <c r="M1340" s="4"/>
      <c r="N1340" s="7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</row>
    <row r="1341" spans="10:25" ht="17.350000000000001" customHeight="1">
      <c r="J1341" s="4"/>
      <c r="K1341" s="4"/>
      <c r="L1341" s="6"/>
      <c r="M1341" s="4"/>
      <c r="N1341" s="7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</row>
    <row r="1342" spans="10:25" ht="17.350000000000001" customHeight="1">
      <c r="J1342" s="4"/>
      <c r="K1342" s="4"/>
      <c r="L1342" s="6"/>
      <c r="M1342" s="4"/>
      <c r="N1342" s="7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</row>
    <row r="1343" spans="10:25" ht="17.350000000000001" customHeight="1">
      <c r="J1343" s="4"/>
      <c r="K1343" s="4"/>
      <c r="L1343" s="6"/>
      <c r="M1343" s="4"/>
      <c r="N1343" s="7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</row>
    <row r="1344" spans="10:25" ht="17.350000000000001" customHeight="1">
      <c r="J1344" s="4"/>
      <c r="K1344" s="4"/>
      <c r="L1344" s="6"/>
      <c r="M1344" s="4"/>
      <c r="N1344" s="7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</row>
    <row r="1345" spans="10:25" ht="17.350000000000001" customHeight="1">
      <c r="J1345" s="4"/>
      <c r="K1345" s="4"/>
      <c r="L1345" s="6"/>
      <c r="M1345" s="4"/>
      <c r="N1345" s="7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</row>
    <row r="1346" spans="10:25" ht="17.350000000000001" customHeight="1">
      <c r="J1346" s="4"/>
      <c r="K1346" s="4"/>
      <c r="L1346" s="6"/>
      <c r="M1346" s="4"/>
      <c r="N1346" s="7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</row>
    <row r="1347" spans="10:25" ht="17.350000000000001" customHeight="1">
      <c r="J1347" s="4"/>
      <c r="K1347" s="4"/>
      <c r="L1347" s="6"/>
      <c r="M1347" s="4"/>
      <c r="N1347" s="7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</row>
    <row r="1348" spans="10:25" ht="17.350000000000001" customHeight="1">
      <c r="J1348" s="4"/>
      <c r="K1348" s="4"/>
      <c r="L1348" s="6"/>
      <c r="M1348" s="4"/>
      <c r="N1348" s="7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</row>
    <row r="1349" spans="10:25" ht="17.350000000000001" customHeight="1">
      <c r="J1349" s="4"/>
      <c r="K1349" s="4"/>
      <c r="L1349" s="6"/>
      <c r="M1349" s="4"/>
      <c r="N1349" s="7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</row>
    <row r="1350" spans="10:25" ht="17.350000000000001" customHeight="1">
      <c r="J1350" s="4"/>
      <c r="K1350" s="4"/>
      <c r="L1350" s="6"/>
      <c r="M1350" s="4"/>
      <c r="N1350" s="7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</row>
    <row r="1351" spans="10:25" ht="17.350000000000001" customHeight="1">
      <c r="J1351" s="4"/>
      <c r="K1351" s="4"/>
      <c r="L1351" s="6"/>
      <c r="M1351" s="4"/>
      <c r="N1351" s="7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</row>
    <row r="1352" spans="10:25" ht="17.350000000000001" customHeight="1">
      <c r="J1352" s="4"/>
      <c r="K1352" s="4"/>
      <c r="L1352" s="6"/>
      <c r="M1352" s="4"/>
      <c r="N1352" s="7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</row>
    <row r="1353" spans="10:25" ht="17.350000000000001" customHeight="1">
      <c r="J1353" s="4"/>
      <c r="K1353" s="4"/>
      <c r="L1353" s="6"/>
      <c r="M1353" s="4"/>
      <c r="N1353" s="7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</row>
    <row r="1354" spans="10:25" ht="17.350000000000001" customHeight="1">
      <c r="J1354" s="4"/>
      <c r="K1354" s="4"/>
      <c r="L1354" s="6"/>
      <c r="M1354" s="4"/>
      <c r="N1354" s="7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</row>
    <row r="1355" spans="10:25" ht="17.350000000000001" customHeight="1">
      <c r="J1355" s="4"/>
      <c r="K1355" s="4"/>
      <c r="L1355" s="6"/>
      <c r="M1355" s="4"/>
      <c r="N1355" s="7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</row>
    <row r="1356" spans="10:25" ht="17.350000000000001" customHeight="1">
      <c r="J1356" s="4"/>
      <c r="K1356" s="4"/>
      <c r="L1356" s="6"/>
      <c r="M1356" s="4"/>
      <c r="N1356" s="7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</row>
    <row r="1357" spans="10:25" ht="17.350000000000001" customHeight="1">
      <c r="J1357" s="4"/>
      <c r="K1357" s="4"/>
      <c r="L1357" s="6"/>
      <c r="M1357" s="4"/>
      <c r="N1357" s="7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</row>
    <row r="1358" spans="10:25" ht="17.350000000000001" customHeight="1">
      <c r="J1358" s="4"/>
      <c r="K1358" s="4"/>
      <c r="L1358" s="6"/>
      <c r="M1358" s="4"/>
      <c r="N1358" s="7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</row>
    <row r="1359" spans="10:25" ht="17.350000000000001" customHeight="1">
      <c r="J1359" s="4"/>
      <c r="K1359" s="4"/>
      <c r="L1359" s="6"/>
      <c r="M1359" s="4"/>
      <c r="N1359" s="7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</row>
    <row r="1360" spans="10:25" ht="17.350000000000001" customHeight="1">
      <c r="J1360" s="4"/>
      <c r="K1360" s="4"/>
      <c r="L1360" s="6"/>
      <c r="M1360" s="4"/>
      <c r="N1360" s="7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</row>
    <row r="1361" spans="10:25" ht="17.350000000000001" customHeight="1">
      <c r="J1361" s="4"/>
      <c r="K1361" s="4"/>
      <c r="L1361" s="6"/>
      <c r="M1361" s="4"/>
      <c r="N1361" s="7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</row>
    <row r="1362" spans="10:25" ht="17.350000000000001" customHeight="1">
      <c r="J1362" s="4"/>
      <c r="K1362" s="4"/>
      <c r="L1362" s="6"/>
      <c r="M1362" s="4"/>
      <c r="N1362" s="7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</row>
    <row r="1363" spans="10:25" ht="17.350000000000001" customHeight="1">
      <c r="J1363" s="4"/>
      <c r="K1363" s="4"/>
      <c r="L1363" s="6"/>
      <c r="M1363" s="4"/>
      <c r="N1363" s="7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</row>
    <row r="1364" spans="10:25" ht="17.350000000000001" customHeight="1">
      <c r="J1364" s="4"/>
      <c r="K1364" s="4"/>
      <c r="L1364" s="6"/>
      <c r="M1364" s="4"/>
      <c r="N1364" s="7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</row>
    <row r="1365" spans="10:25" ht="17.350000000000001" customHeight="1">
      <c r="J1365" s="4"/>
      <c r="K1365" s="4"/>
      <c r="L1365" s="6"/>
      <c r="M1365" s="4"/>
      <c r="N1365" s="7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</row>
    <row r="1366" spans="10:25" ht="17.350000000000001" customHeight="1">
      <c r="J1366" s="4"/>
      <c r="K1366" s="4"/>
      <c r="L1366" s="6"/>
      <c r="M1366" s="4"/>
      <c r="N1366" s="7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</row>
    <row r="1367" spans="10:25" ht="17.350000000000001" customHeight="1">
      <c r="J1367" s="4"/>
      <c r="K1367" s="4"/>
      <c r="L1367" s="6"/>
      <c r="M1367" s="4"/>
      <c r="N1367" s="7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</row>
    <row r="1368" spans="10:25" ht="17.350000000000001" customHeight="1">
      <c r="J1368" s="4"/>
      <c r="K1368" s="4"/>
      <c r="L1368" s="6"/>
      <c r="M1368" s="4"/>
      <c r="N1368" s="7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</row>
    <row r="1369" spans="10:25" ht="17.350000000000001" customHeight="1">
      <c r="J1369" s="4"/>
      <c r="K1369" s="4"/>
      <c r="L1369" s="6"/>
      <c r="M1369" s="4"/>
      <c r="N1369" s="7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</row>
    <row r="1370" spans="10:25" ht="17.350000000000001" customHeight="1">
      <c r="J1370" s="4"/>
      <c r="K1370" s="4"/>
      <c r="L1370" s="6"/>
      <c r="M1370" s="4"/>
      <c r="N1370" s="7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</row>
    <row r="1371" spans="10:25" ht="17.350000000000001" customHeight="1">
      <c r="J1371" s="4"/>
      <c r="K1371" s="4"/>
      <c r="L1371" s="6"/>
      <c r="M1371" s="4"/>
      <c r="N1371" s="7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</row>
    <row r="1372" spans="10:25" ht="17.350000000000001" customHeight="1">
      <c r="J1372" s="4"/>
      <c r="K1372" s="4"/>
      <c r="L1372" s="6"/>
      <c r="M1372" s="4"/>
      <c r="N1372" s="7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</row>
    <row r="1373" spans="10:25" ht="17.350000000000001" customHeight="1">
      <c r="J1373" s="4"/>
      <c r="K1373" s="4"/>
      <c r="L1373" s="6"/>
      <c r="M1373" s="4"/>
      <c r="N1373" s="7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</row>
    <row r="1374" spans="10:25" ht="17.350000000000001" customHeight="1">
      <c r="J1374" s="4"/>
      <c r="K1374" s="4"/>
      <c r="L1374" s="6"/>
      <c r="M1374" s="4"/>
      <c r="N1374" s="7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</row>
    <row r="1375" spans="10:25" ht="17.350000000000001" customHeight="1">
      <c r="J1375" s="4"/>
      <c r="K1375" s="4"/>
      <c r="L1375" s="6"/>
      <c r="M1375" s="4"/>
      <c r="N1375" s="7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</row>
    <row r="1376" spans="10:25" ht="17.350000000000001" customHeight="1">
      <c r="J1376" s="4"/>
      <c r="K1376" s="4"/>
      <c r="L1376" s="6"/>
      <c r="M1376" s="4"/>
      <c r="N1376" s="7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</row>
    <row r="1377" spans="10:25" ht="17.350000000000001" customHeight="1">
      <c r="J1377" s="4"/>
      <c r="K1377" s="4"/>
      <c r="L1377" s="6"/>
      <c r="M1377" s="4"/>
      <c r="N1377" s="7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</row>
    <row r="1378" spans="10:25" ht="17.350000000000001" customHeight="1">
      <c r="J1378" s="4"/>
      <c r="K1378" s="4"/>
      <c r="L1378" s="6"/>
      <c r="M1378" s="4"/>
      <c r="N1378" s="7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</row>
    <row r="1379" spans="10:25" ht="17.350000000000001" customHeight="1">
      <c r="J1379" s="4"/>
      <c r="K1379" s="4"/>
      <c r="L1379" s="6"/>
      <c r="M1379" s="4"/>
      <c r="N1379" s="7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</row>
    <row r="1380" spans="10:25" ht="17.350000000000001" customHeight="1">
      <c r="J1380" s="4"/>
      <c r="K1380" s="4"/>
      <c r="L1380" s="6"/>
      <c r="M1380" s="4"/>
      <c r="N1380" s="7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</row>
    <row r="1381" spans="10:25" ht="17.350000000000001" customHeight="1">
      <c r="J1381" s="4"/>
      <c r="K1381" s="4"/>
      <c r="L1381" s="6"/>
      <c r="M1381" s="4"/>
      <c r="N1381" s="7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</row>
    <row r="1382" spans="10:25" ht="17.350000000000001" customHeight="1">
      <c r="J1382" s="4"/>
      <c r="K1382" s="4"/>
      <c r="L1382" s="6"/>
      <c r="M1382" s="4"/>
      <c r="N1382" s="7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</row>
    <row r="1383" spans="10:25" ht="17.350000000000001" customHeight="1">
      <c r="J1383" s="4"/>
      <c r="K1383" s="4"/>
      <c r="L1383" s="6"/>
      <c r="M1383" s="4"/>
      <c r="N1383" s="7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</row>
    <row r="1384" spans="10:25" ht="17.350000000000001" customHeight="1">
      <c r="J1384" s="4"/>
      <c r="K1384" s="4"/>
      <c r="L1384" s="6"/>
      <c r="M1384" s="4"/>
      <c r="N1384" s="7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</row>
    <row r="1385" spans="10:25" ht="17.350000000000001" customHeight="1">
      <c r="J1385" s="4"/>
      <c r="K1385" s="4"/>
      <c r="L1385" s="6"/>
      <c r="M1385" s="4"/>
      <c r="N1385" s="7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</row>
    <row r="1386" spans="10:25" ht="17.350000000000001" customHeight="1">
      <c r="J1386" s="4"/>
      <c r="K1386" s="4"/>
      <c r="L1386" s="6"/>
      <c r="M1386" s="4"/>
      <c r="N1386" s="7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</row>
    <row r="1387" spans="10:25" ht="17.350000000000001" customHeight="1">
      <c r="J1387" s="4"/>
      <c r="K1387" s="4"/>
      <c r="L1387" s="6"/>
      <c r="M1387" s="4"/>
      <c r="N1387" s="7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</row>
    <row r="1388" spans="10:25" ht="17.350000000000001" customHeight="1">
      <c r="J1388" s="4"/>
      <c r="K1388" s="4"/>
      <c r="L1388" s="6"/>
      <c r="M1388" s="4"/>
      <c r="N1388" s="7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</row>
    <row r="1389" spans="10:25" ht="17.350000000000001" customHeight="1">
      <c r="J1389" s="4"/>
      <c r="K1389" s="4"/>
      <c r="L1389" s="6"/>
      <c r="M1389" s="4"/>
      <c r="N1389" s="7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</row>
    <row r="1390" spans="10:25" ht="17.350000000000001" customHeight="1">
      <c r="J1390" s="4"/>
      <c r="K1390" s="4"/>
      <c r="L1390" s="6"/>
      <c r="M1390" s="4"/>
      <c r="N1390" s="7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</row>
    <row r="1391" spans="10:25" ht="17.350000000000001" customHeight="1">
      <c r="J1391" s="4"/>
      <c r="K1391" s="4"/>
      <c r="L1391" s="6"/>
      <c r="M1391" s="4"/>
      <c r="N1391" s="7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</row>
    <row r="1392" spans="10:25" ht="17.350000000000001" customHeight="1">
      <c r="J1392" s="4"/>
      <c r="K1392" s="4"/>
      <c r="L1392" s="6"/>
      <c r="M1392" s="4"/>
      <c r="N1392" s="7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</row>
    <row r="1393" spans="10:25" ht="17.350000000000001" customHeight="1">
      <c r="J1393" s="4"/>
      <c r="K1393" s="4"/>
      <c r="L1393" s="6"/>
      <c r="M1393" s="4"/>
      <c r="N1393" s="7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</row>
    <row r="1394" spans="10:25" ht="17.350000000000001" customHeight="1">
      <c r="J1394" s="4"/>
      <c r="K1394" s="4"/>
      <c r="L1394" s="6"/>
      <c r="M1394" s="4"/>
      <c r="N1394" s="7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</row>
    <row r="1395" spans="10:25" ht="17.350000000000001" customHeight="1">
      <c r="J1395" s="4"/>
      <c r="K1395" s="4"/>
      <c r="L1395" s="6"/>
      <c r="M1395" s="4"/>
      <c r="N1395" s="7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</row>
    <row r="1396" spans="10:25" ht="17.350000000000001" customHeight="1">
      <c r="J1396" s="4"/>
      <c r="K1396" s="4"/>
      <c r="L1396" s="6"/>
      <c r="M1396" s="4"/>
      <c r="N1396" s="7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</row>
    <row r="1397" spans="10:25" ht="17.350000000000001" customHeight="1">
      <c r="J1397" s="4"/>
      <c r="K1397" s="4"/>
      <c r="L1397" s="6"/>
      <c r="M1397" s="4"/>
      <c r="N1397" s="7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</row>
    <row r="1398" spans="10:25" ht="17.350000000000001" customHeight="1">
      <c r="J1398" s="4"/>
      <c r="K1398" s="4"/>
      <c r="L1398" s="6"/>
      <c r="M1398" s="4"/>
      <c r="N1398" s="7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</row>
    <row r="1399" spans="10:25" ht="17.350000000000001" customHeight="1">
      <c r="J1399" s="4"/>
      <c r="K1399" s="4"/>
      <c r="L1399" s="6"/>
      <c r="M1399" s="4"/>
      <c r="N1399" s="7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</row>
    <row r="1400" spans="10:25" ht="17.350000000000001" customHeight="1">
      <c r="J1400" s="4"/>
      <c r="K1400" s="4"/>
      <c r="L1400" s="6"/>
      <c r="M1400" s="4"/>
      <c r="N1400" s="7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</row>
    <row r="1401" spans="10:25" ht="17.350000000000001" customHeight="1">
      <c r="J1401" s="4"/>
      <c r="K1401" s="4"/>
      <c r="L1401" s="6"/>
      <c r="M1401" s="4"/>
      <c r="N1401" s="7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</row>
    <row r="1402" spans="10:25" ht="17.350000000000001" customHeight="1">
      <c r="J1402" s="4"/>
      <c r="K1402" s="4"/>
      <c r="L1402" s="6"/>
      <c r="M1402" s="4"/>
      <c r="N1402" s="7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</row>
    <row r="1403" spans="10:25" ht="17.350000000000001" customHeight="1">
      <c r="J1403" s="4"/>
      <c r="K1403" s="4"/>
      <c r="L1403" s="6"/>
      <c r="M1403" s="4"/>
      <c r="N1403" s="7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</row>
    <row r="1404" spans="10:25" ht="17.350000000000001" customHeight="1">
      <c r="J1404" s="4"/>
      <c r="K1404" s="4"/>
      <c r="L1404" s="6"/>
      <c r="M1404" s="4"/>
      <c r="N1404" s="7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</row>
    <row r="1405" spans="10:25" ht="17.350000000000001" customHeight="1">
      <c r="J1405" s="4"/>
      <c r="K1405" s="4"/>
      <c r="L1405" s="6"/>
      <c r="M1405" s="4"/>
      <c r="N1405" s="7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</row>
    <row r="1406" spans="10:25" ht="17.350000000000001" customHeight="1">
      <c r="J1406" s="4"/>
      <c r="K1406" s="4"/>
      <c r="L1406" s="6"/>
      <c r="M1406" s="4"/>
      <c r="N1406" s="7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</row>
    <row r="1407" spans="10:25" ht="17.350000000000001" customHeight="1">
      <c r="J1407" s="4"/>
      <c r="K1407" s="4"/>
      <c r="L1407" s="6"/>
      <c r="M1407" s="4"/>
      <c r="N1407" s="7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</row>
    <row r="1408" spans="10:25" ht="17.350000000000001" customHeight="1">
      <c r="J1408" s="4"/>
      <c r="K1408" s="4"/>
      <c r="L1408" s="6"/>
      <c r="M1408" s="4"/>
      <c r="N1408" s="7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</row>
    <row r="1409" spans="10:25" ht="17.350000000000001" customHeight="1">
      <c r="J1409" s="4"/>
      <c r="K1409" s="4"/>
      <c r="L1409" s="6"/>
      <c r="M1409" s="4"/>
      <c r="N1409" s="7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</row>
    <row r="1410" spans="10:25" ht="17.350000000000001" customHeight="1">
      <c r="J1410" s="4"/>
      <c r="K1410" s="4"/>
      <c r="L1410" s="6"/>
      <c r="M1410" s="4"/>
      <c r="N1410" s="7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</row>
    <row r="1411" spans="10:25" ht="17.350000000000001" customHeight="1">
      <c r="J1411" s="4"/>
      <c r="K1411" s="4"/>
      <c r="L1411" s="6"/>
      <c r="M1411" s="4"/>
      <c r="N1411" s="7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</row>
    <row r="1412" spans="10:25" ht="17.350000000000001" customHeight="1">
      <c r="J1412" s="4"/>
      <c r="K1412" s="4"/>
      <c r="L1412" s="6"/>
      <c r="M1412" s="4"/>
      <c r="N1412" s="7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</row>
    <row r="1413" spans="10:25" ht="17.350000000000001" customHeight="1">
      <c r="J1413" s="4"/>
      <c r="K1413" s="4"/>
      <c r="L1413" s="6"/>
      <c r="M1413" s="4"/>
      <c r="N1413" s="7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</row>
    <row r="1414" spans="10:25" ht="17.350000000000001" customHeight="1">
      <c r="J1414" s="4"/>
      <c r="K1414" s="4"/>
      <c r="L1414" s="6"/>
      <c r="M1414" s="4"/>
      <c r="N1414" s="7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</row>
    <row r="1415" spans="10:25" ht="17.350000000000001" customHeight="1">
      <c r="J1415" s="4"/>
      <c r="K1415" s="4"/>
      <c r="L1415" s="6"/>
      <c r="M1415" s="4"/>
      <c r="N1415" s="7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</row>
    <row r="1416" spans="10:25" ht="17.350000000000001" customHeight="1">
      <c r="J1416" s="4"/>
      <c r="K1416" s="4"/>
      <c r="L1416" s="6"/>
      <c r="M1416" s="4"/>
      <c r="N1416" s="7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</row>
    <row r="1417" spans="10:25" ht="17.350000000000001" customHeight="1">
      <c r="J1417" s="4"/>
      <c r="K1417" s="4"/>
      <c r="L1417" s="6"/>
      <c r="M1417" s="4"/>
      <c r="N1417" s="7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</row>
    <row r="1418" spans="10:25" ht="17.350000000000001" customHeight="1">
      <c r="J1418" s="4"/>
      <c r="K1418" s="4"/>
      <c r="L1418" s="6"/>
      <c r="M1418" s="4"/>
      <c r="N1418" s="7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</row>
    <row r="1419" spans="10:25" ht="17.350000000000001" customHeight="1">
      <c r="J1419" s="4"/>
      <c r="K1419" s="4"/>
      <c r="L1419" s="6"/>
      <c r="M1419" s="4"/>
      <c r="N1419" s="7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</row>
    <row r="1420" spans="10:25" ht="17.350000000000001" customHeight="1">
      <c r="J1420" s="4"/>
      <c r="K1420" s="4"/>
      <c r="L1420" s="6"/>
      <c r="M1420" s="4"/>
      <c r="N1420" s="7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</row>
    <row r="1421" spans="10:25" ht="17.350000000000001" customHeight="1">
      <c r="J1421" s="4"/>
      <c r="K1421" s="4"/>
      <c r="L1421" s="6"/>
      <c r="M1421" s="4"/>
      <c r="N1421" s="7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</row>
    <row r="1422" spans="10:25" ht="17.350000000000001" customHeight="1">
      <c r="J1422" s="4"/>
      <c r="K1422" s="4"/>
      <c r="L1422" s="6"/>
      <c r="M1422" s="4"/>
      <c r="N1422" s="7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</row>
    <row r="1423" spans="10:25" ht="17.350000000000001" customHeight="1">
      <c r="J1423" s="4"/>
      <c r="K1423" s="4"/>
      <c r="L1423" s="6"/>
      <c r="M1423" s="4"/>
      <c r="N1423" s="7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</row>
    <row r="1424" spans="10:25" ht="17.350000000000001" customHeight="1">
      <c r="J1424" s="4"/>
      <c r="K1424" s="4"/>
      <c r="L1424" s="6"/>
      <c r="M1424" s="4"/>
      <c r="N1424" s="7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</row>
    <row r="1425" spans="10:25" ht="17.350000000000001" customHeight="1">
      <c r="J1425" s="4"/>
      <c r="K1425" s="4"/>
      <c r="L1425" s="6"/>
      <c r="M1425" s="4"/>
      <c r="N1425" s="7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</row>
    <row r="1426" spans="10:25" ht="17.350000000000001" customHeight="1">
      <c r="J1426" s="4"/>
      <c r="K1426" s="4"/>
      <c r="L1426" s="6"/>
      <c r="M1426" s="4"/>
      <c r="N1426" s="7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</row>
    <row r="1427" spans="10:25" ht="17.350000000000001" customHeight="1">
      <c r="J1427" s="4"/>
      <c r="K1427" s="4"/>
      <c r="L1427" s="6"/>
      <c r="M1427" s="4"/>
      <c r="N1427" s="7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</row>
    <row r="1428" spans="10:25" ht="17.350000000000001" customHeight="1">
      <c r="J1428" s="4"/>
      <c r="K1428" s="4"/>
      <c r="L1428" s="6"/>
      <c r="M1428" s="4"/>
      <c r="N1428" s="7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</row>
    <row r="1429" spans="10:25" ht="17.350000000000001" customHeight="1">
      <c r="J1429" s="4"/>
      <c r="K1429" s="4"/>
      <c r="L1429" s="6"/>
      <c r="M1429" s="4"/>
      <c r="N1429" s="7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</row>
    <row r="1430" spans="10:25" ht="17.350000000000001" customHeight="1">
      <c r="J1430" s="4"/>
      <c r="K1430" s="4"/>
      <c r="L1430" s="6"/>
      <c r="M1430" s="4"/>
      <c r="N1430" s="7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</row>
    <row r="1431" spans="10:25" ht="17.350000000000001" customHeight="1">
      <c r="J1431" s="4"/>
      <c r="K1431" s="4"/>
      <c r="L1431" s="6"/>
      <c r="M1431" s="4"/>
      <c r="N1431" s="7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</row>
    <row r="1432" spans="10:25" ht="17.350000000000001" customHeight="1">
      <c r="J1432" s="4"/>
      <c r="K1432" s="4"/>
      <c r="L1432" s="6"/>
      <c r="M1432" s="4"/>
      <c r="N1432" s="7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</row>
    <row r="1433" spans="10:25" ht="17.350000000000001" customHeight="1">
      <c r="J1433" s="4"/>
      <c r="K1433" s="4"/>
      <c r="L1433" s="6"/>
      <c r="M1433" s="4"/>
      <c r="N1433" s="7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</row>
    <row r="1434" spans="10:25" ht="17.350000000000001" customHeight="1">
      <c r="J1434" s="4"/>
      <c r="K1434" s="4"/>
      <c r="L1434" s="6"/>
      <c r="M1434" s="4"/>
      <c r="N1434" s="7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</row>
    <row r="1435" spans="10:25" ht="17.350000000000001" customHeight="1">
      <c r="J1435" s="4"/>
      <c r="K1435" s="4"/>
      <c r="L1435" s="6"/>
      <c r="M1435" s="4"/>
      <c r="N1435" s="7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</row>
    <row r="1436" spans="10:25" ht="17.350000000000001" customHeight="1">
      <c r="J1436" s="4"/>
      <c r="K1436" s="4"/>
      <c r="L1436" s="6"/>
      <c r="M1436" s="4"/>
      <c r="N1436" s="7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</row>
    <row r="1437" spans="10:25" ht="17.350000000000001" customHeight="1">
      <c r="J1437" s="4"/>
      <c r="K1437" s="4"/>
      <c r="L1437" s="6"/>
      <c r="M1437" s="4"/>
      <c r="N1437" s="7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</row>
    <row r="1438" spans="10:25" ht="17.350000000000001" customHeight="1">
      <c r="J1438" s="4"/>
      <c r="K1438" s="4"/>
      <c r="L1438" s="6"/>
      <c r="M1438" s="4"/>
      <c r="N1438" s="7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</row>
    <row r="1439" spans="10:25" ht="17.350000000000001" customHeight="1">
      <c r="J1439" s="4"/>
      <c r="K1439" s="4"/>
      <c r="L1439" s="6"/>
      <c r="M1439" s="4"/>
      <c r="N1439" s="7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</row>
    <row r="1440" spans="10:25" ht="17.350000000000001" customHeight="1">
      <c r="J1440" s="4"/>
      <c r="K1440" s="4"/>
      <c r="L1440" s="6"/>
      <c r="M1440" s="4"/>
      <c r="N1440" s="7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</row>
    <row r="1441" spans="10:25" ht="17.350000000000001" customHeight="1">
      <c r="J1441" s="4"/>
      <c r="K1441" s="4"/>
      <c r="L1441" s="6"/>
      <c r="M1441" s="4"/>
      <c r="N1441" s="7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</row>
    <row r="1442" spans="10:25" ht="17.350000000000001" customHeight="1">
      <c r="J1442" s="4"/>
      <c r="K1442" s="4"/>
      <c r="L1442" s="6"/>
      <c r="M1442" s="4"/>
      <c r="N1442" s="7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</row>
    <row r="1443" spans="10:25" ht="17.350000000000001" customHeight="1">
      <c r="J1443" s="4"/>
      <c r="K1443" s="4"/>
      <c r="L1443" s="6"/>
      <c r="M1443" s="4"/>
      <c r="N1443" s="7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</row>
    <row r="1444" spans="10:25" ht="17.350000000000001" customHeight="1">
      <c r="J1444" s="4"/>
      <c r="K1444" s="4"/>
      <c r="L1444" s="6"/>
      <c r="M1444" s="4"/>
      <c r="N1444" s="7"/>
      <c r="O1444" s="4"/>
      <c r="P1444" s="4"/>
      <c r="Q1444" s="4"/>
      <c r="R1444" s="4"/>
      <c r="S1444" s="4"/>
      <c r="T1444" s="4"/>
      <c r="U1444" s="4"/>
      <c r="V1444" s="4"/>
      <c r="W1444" s="4"/>
      <c r="X1444" s="4"/>
      <c r="Y1444" s="4"/>
    </row>
    <row r="1445" spans="10:25" ht="17.350000000000001" customHeight="1">
      <c r="J1445" s="4"/>
      <c r="K1445" s="4"/>
      <c r="L1445" s="6"/>
      <c r="M1445" s="4"/>
      <c r="N1445" s="7"/>
      <c r="O1445" s="4"/>
      <c r="P1445" s="4"/>
      <c r="Q1445" s="4"/>
      <c r="R1445" s="4"/>
      <c r="S1445" s="4"/>
      <c r="T1445" s="4"/>
      <c r="U1445" s="4"/>
      <c r="V1445" s="4"/>
      <c r="W1445" s="4"/>
      <c r="X1445" s="4"/>
      <c r="Y1445" s="4"/>
    </row>
    <row r="1446" spans="10:25" ht="17.350000000000001" customHeight="1">
      <c r="J1446" s="4"/>
      <c r="K1446" s="4"/>
      <c r="L1446" s="6"/>
      <c r="M1446" s="4"/>
      <c r="N1446" s="7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</row>
    <row r="1447" spans="10:25" ht="17.350000000000001" customHeight="1">
      <c r="J1447" s="4"/>
      <c r="K1447" s="4"/>
      <c r="L1447" s="6"/>
      <c r="M1447" s="4"/>
      <c r="N1447" s="7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</row>
    <row r="1448" spans="10:25" ht="17.350000000000001" customHeight="1">
      <c r="J1448" s="4"/>
      <c r="K1448" s="4"/>
      <c r="L1448" s="6"/>
      <c r="M1448" s="4"/>
      <c r="N1448" s="7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</row>
    <row r="1449" spans="10:25" ht="17.350000000000001" customHeight="1">
      <c r="J1449" s="4"/>
      <c r="K1449" s="4"/>
      <c r="L1449" s="6"/>
      <c r="M1449" s="4"/>
      <c r="N1449" s="7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</row>
    <row r="1450" spans="10:25" ht="17.350000000000001" customHeight="1">
      <c r="J1450" s="4"/>
      <c r="K1450" s="4"/>
      <c r="L1450" s="6"/>
      <c r="M1450" s="4"/>
      <c r="N1450" s="7"/>
      <c r="O1450" s="4"/>
      <c r="P1450" s="4"/>
      <c r="Q1450" s="4"/>
      <c r="R1450" s="4"/>
      <c r="S1450" s="4"/>
      <c r="T1450" s="4"/>
      <c r="U1450" s="4"/>
      <c r="V1450" s="4"/>
      <c r="W1450" s="4"/>
      <c r="X1450" s="4"/>
      <c r="Y1450" s="4"/>
    </row>
    <row r="1451" spans="10:25" ht="17.350000000000001" customHeight="1">
      <c r="J1451" s="4"/>
      <c r="K1451" s="4"/>
      <c r="L1451" s="6"/>
      <c r="M1451" s="4"/>
      <c r="N1451" s="7"/>
      <c r="O1451" s="4"/>
      <c r="P1451" s="4"/>
      <c r="Q1451" s="4"/>
      <c r="R1451" s="4"/>
      <c r="S1451" s="4"/>
      <c r="T1451" s="4"/>
      <c r="U1451" s="4"/>
      <c r="V1451" s="4"/>
      <c r="W1451" s="4"/>
      <c r="X1451" s="4"/>
      <c r="Y1451" s="4"/>
    </row>
    <row r="1452" spans="10:25" ht="17.350000000000001" customHeight="1">
      <c r="J1452" s="4"/>
      <c r="K1452" s="4"/>
      <c r="L1452" s="6"/>
      <c r="M1452" s="4"/>
      <c r="N1452" s="7"/>
      <c r="O1452" s="4"/>
      <c r="P1452" s="4"/>
      <c r="Q1452" s="4"/>
      <c r="R1452" s="4"/>
      <c r="S1452" s="4"/>
      <c r="T1452" s="4"/>
      <c r="U1452" s="4"/>
      <c r="V1452" s="4"/>
      <c r="W1452" s="4"/>
      <c r="X1452" s="4"/>
      <c r="Y1452" s="4"/>
    </row>
    <row r="1453" spans="10:25" ht="17.350000000000001" customHeight="1">
      <c r="J1453" s="4"/>
      <c r="K1453" s="4"/>
      <c r="L1453" s="6"/>
      <c r="M1453" s="4"/>
      <c r="N1453" s="7"/>
      <c r="O1453" s="4"/>
      <c r="P1453" s="4"/>
      <c r="Q1453" s="4"/>
      <c r="R1453" s="4"/>
      <c r="S1453" s="4"/>
      <c r="T1453" s="4"/>
      <c r="U1453" s="4"/>
      <c r="V1453" s="4"/>
      <c r="W1453" s="4"/>
      <c r="X1453" s="4"/>
      <c r="Y1453" s="4"/>
    </row>
    <row r="1454" spans="10:25" ht="17.350000000000001" customHeight="1">
      <c r="J1454" s="4"/>
      <c r="K1454" s="4"/>
      <c r="L1454" s="6"/>
      <c r="M1454" s="4"/>
      <c r="N1454" s="7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</row>
    <row r="1455" spans="10:25" ht="17.350000000000001" customHeight="1">
      <c r="J1455" s="4"/>
      <c r="K1455" s="4"/>
      <c r="L1455" s="6"/>
      <c r="M1455" s="4"/>
      <c r="N1455" s="7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</row>
    <row r="1456" spans="10:25" ht="17.350000000000001" customHeight="1">
      <c r="J1456" s="4"/>
      <c r="K1456" s="4"/>
      <c r="L1456" s="6"/>
      <c r="M1456" s="4"/>
      <c r="N1456" s="7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</row>
    <row r="1457" spans="10:25" ht="17.350000000000001" customHeight="1">
      <c r="J1457" s="4"/>
      <c r="K1457" s="4"/>
      <c r="L1457" s="6"/>
      <c r="M1457" s="4"/>
      <c r="N1457" s="7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</row>
    <row r="1458" spans="10:25" ht="17.350000000000001" customHeight="1">
      <c r="J1458" s="4"/>
      <c r="K1458" s="4"/>
      <c r="L1458" s="6"/>
      <c r="M1458" s="4"/>
      <c r="N1458" s="7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</row>
    <row r="1459" spans="10:25" ht="17.350000000000001" customHeight="1">
      <c r="J1459" s="4"/>
      <c r="K1459" s="4"/>
      <c r="L1459" s="6"/>
      <c r="M1459" s="4"/>
      <c r="N1459" s="7"/>
      <c r="O1459" s="4"/>
      <c r="P1459" s="4"/>
      <c r="Q1459" s="4"/>
      <c r="R1459" s="4"/>
      <c r="S1459" s="4"/>
      <c r="T1459" s="4"/>
      <c r="U1459" s="4"/>
      <c r="V1459" s="4"/>
      <c r="W1459" s="4"/>
      <c r="X1459" s="4"/>
      <c r="Y1459" s="4"/>
    </row>
    <row r="1460" spans="10:25" ht="17.350000000000001" customHeight="1">
      <c r="J1460" s="4"/>
      <c r="K1460" s="4"/>
      <c r="L1460" s="6"/>
      <c r="M1460" s="4"/>
      <c r="N1460" s="7"/>
      <c r="O1460" s="4"/>
      <c r="P1460" s="4"/>
      <c r="Q1460" s="4"/>
      <c r="R1460" s="4"/>
      <c r="S1460" s="4"/>
      <c r="T1460" s="4"/>
      <c r="U1460" s="4"/>
      <c r="V1460" s="4"/>
      <c r="W1460" s="4"/>
      <c r="X1460" s="4"/>
      <c r="Y1460" s="4"/>
    </row>
    <row r="1461" spans="10:25" ht="17.350000000000001" customHeight="1">
      <c r="J1461" s="4"/>
      <c r="K1461" s="4"/>
      <c r="L1461" s="6"/>
      <c r="M1461" s="4"/>
      <c r="N1461" s="7"/>
      <c r="O1461" s="4"/>
      <c r="P1461" s="4"/>
      <c r="Q1461" s="4"/>
      <c r="R1461" s="4"/>
      <c r="S1461" s="4"/>
      <c r="T1461" s="4"/>
      <c r="U1461" s="4"/>
      <c r="V1461" s="4"/>
      <c r="W1461" s="4"/>
      <c r="X1461" s="4"/>
      <c r="Y1461" s="4"/>
    </row>
    <row r="1462" spans="10:25" ht="17.350000000000001" customHeight="1">
      <c r="J1462" s="4"/>
      <c r="K1462" s="4"/>
      <c r="L1462" s="6"/>
      <c r="M1462" s="4"/>
      <c r="N1462" s="7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</row>
    <row r="1463" spans="10:25" ht="17.350000000000001" customHeight="1">
      <c r="J1463" s="4"/>
      <c r="K1463" s="4"/>
      <c r="L1463" s="6"/>
      <c r="M1463" s="4"/>
      <c r="N1463" s="7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</row>
    <row r="1464" spans="10:25" ht="17.350000000000001" customHeight="1">
      <c r="J1464" s="4"/>
      <c r="K1464" s="4"/>
      <c r="L1464" s="6"/>
      <c r="M1464" s="4"/>
      <c r="N1464" s="7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</row>
    <row r="1465" spans="10:25" ht="17.350000000000001" customHeight="1">
      <c r="J1465" s="4"/>
      <c r="K1465" s="4"/>
      <c r="L1465" s="6"/>
      <c r="M1465" s="4"/>
      <c r="N1465" s="7"/>
      <c r="O1465" s="4"/>
      <c r="P1465" s="4"/>
      <c r="Q1465" s="4"/>
      <c r="R1465" s="4"/>
      <c r="S1465" s="4"/>
      <c r="T1465" s="4"/>
      <c r="U1465" s="4"/>
      <c r="V1465" s="4"/>
      <c r="W1465" s="4"/>
      <c r="X1465" s="4"/>
      <c r="Y1465" s="4"/>
    </row>
    <row r="1466" spans="10:25" ht="17.350000000000001" customHeight="1">
      <c r="J1466" s="4"/>
      <c r="K1466" s="4"/>
      <c r="L1466" s="6"/>
      <c r="M1466" s="4"/>
      <c r="N1466" s="7"/>
      <c r="O1466" s="4"/>
      <c r="P1466" s="4"/>
      <c r="Q1466" s="4"/>
      <c r="R1466" s="4"/>
      <c r="S1466" s="4"/>
      <c r="T1466" s="4"/>
      <c r="U1466" s="4"/>
      <c r="V1466" s="4"/>
      <c r="W1466" s="4"/>
      <c r="X1466" s="4"/>
      <c r="Y1466" s="4"/>
    </row>
    <row r="1467" spans="10:25" ht="17.350000000000001" customHeight="1">
      <c r="J1467" s="4"/>
      <c r="K1467" s="4"/>
      <c r="L1467" s="6"/>
      <c r="M1467" s="4"/>
      <c r="N1467" s="7"/>
      <c r="O1467" s="4"/>
      <c r="P1467" s="4"/>
      <c r="Q1467" s="4"/>
      <c r="R1467" s="4"/>
      <c r="S1467" s="4"/>
      <c r="T1467" s="4"/>
      <c r="U1467" s="4"/>
      <c r="V1467" s="4"/>
      <c r="W1467" s="4"/>
      <c r="X1467" s="4"/>
      <c r="Y1467" s="4"/>
    </row>
    <row r="1468" spans="10:25" ht="17.350000000000001" customHeight="1">
      <c r="J1468" s="4"/>
      <c r="K1468" s="4"/>
      <c r="L1468" s="6"/>
      <c r="M1468" s="4"/>
      <c r="N1468" s="7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</row>
    <row r="1469" spans="10:25" ht="17.350000000000001" customHeight="1">
      <c r="J1469" s="4"/>
      <c r="K1469" s="4"/>
      <c r="L1469" s="6"/>
      <c r="M1469" s="4"/>
      <c r="N1469" s="7"/>
      <c r="O1469" s="4"/>
      <c r="P1469" s="4"/>
      <c r="Q1469" s="4"/>
      <c r="R1469" s="4"/>
      <c r="S1469" s="4"/>
      <c r="T1469" s="4"/>
      <c r="U1469" s="4"/>
      <c r="V1469" s="4"/>
      <c r="W1469" s="4"/>
      <c r="X1469" s="4"/>
      <c r="Y1469" s="4"/>
    </row>
    <row r="1470" spans="10:25" ht="17.350000000000001" customHeight="1">
      <c r="J1470" s="4"/>
      <c r="K1470" s="4"/>
      <c r="L1470" s="6"/>
      <c r="M1470" s="4"/>
      <c r="N1470" s="7"/>
      <c r="O1470" s="4"/>
      <c r="P1470" s="4"/>
      <c r="Q1470" s="4"/>
      <c r="R1470" s="4"/>
      <c r="S1470" s="4"/>
      <c r="T1470" s="4"/>
      <c r="U1470" s="4"/>
      <c r="V1470" s="4"/>
      <c r="W1470" s="4"/>
      <c r="X1470" s="4"/>
      <c r="Y1470" s="4"/>
    </row>
    <row r="1471" spans="10:25" ht="17.350000000000001" customHeight="1">
      <c r="J1471" s="4"/>
      <c r="K1471" s="4"/>
      <c r="L1471" s="6"/>
      <c r="M1471" s="4"/>
      <c r="N1471" s="7"/>
      <c r="O1471" s="4"/>
      <c r="P1471" s="4"/>
      <c r="Q1471" s="4"/>
      <c r="R1471" s="4"/>
      <c r="S1471" s="4"/>
      <c r="T1471" s="4"/>
      <c r="U1471" s="4"/>
      <c r="V1471" s="4"/>
      <c r="W1471" s="4"/>
      <c r="X1471" s="4"/>
      <c r="Y1471" s="4"/>
    </row>
    <row r="1472" spans="10:25" ht="17.350000000000001" customHeight="1">
      <c r="J1472" s="4"/>
      <c r="K1472" s="4"/>
      <c r="L1472" s="6"/>
      <c r="M1472" s="4"/>
      <c r="N1472" s="7"/>
      <c r="O1472" s="4"/>
      <c r="P1472" s="4"/>
      <c r="Q1472" s="4"/>
      <c r="R1472" s="4"/>
      <c r="S1472" s="4"/>
      <c r="T1472" s="4"/>
      <c r="U1472" s="4"/>
      <c r="V1472" s="4"/>
      <c r="W1472" s="4"/>
      <c r="X1472" s="4"/>
      <c r="Y1472" s="4"/>
    </row>
    <row r="1473" spans="10:25" ht="17.350000000000001" customHeight="1">
      <c r="J1473" s="4"/>
      <c r="K1473" s="4"/>
      <c r="L1473" s="6"/>
      <c r="M1473" s="4"/>
      <c r="N1473" s="7"/>
      <c r="O1473" s="4"/>
      <c r="P1473" s="4"/>
      <c r="Q1473" s="4"/>
      <c r="R1473" s="4"/>
      <c r="S1473" s="4"/>
      <c r="T1473" s="4"/>
      <c r="U1473" s="4"/>
      <c r="V1473" s="4"/>
      <c r="W1473" s="4"/>
      <c r="X1473" s="4"/>
      <c r="Y1473" s="4"/>
    </row>
    <row r="1474" spans="10:25" ht="17.350000000000001" customHeight="1">
      <c r="J1474" s="4"/>
      <c r="K1474" s="4"/>
      <c r="L1474" s="6"/>
      <c r="M1474" s="4"/>
      <c r="N1474" s="7"/>
      <c r="O1474" s="4"/>
      <c r="P1474" s="4"/>
      <c r="Q1474" s="4"/>
      <c r="R1474" s="4"/>
      <c r="S1474" s="4"/>
      <c r="T1474" s="4"/>
      <c r="U1474" s="4"/>
      <c r="V1474" s="4"/>
      <c r="W1474" s="4"/>
      <c r="X1474" s="4"/>
      <c r="Y1474" s="4"/>
    </row>
    <row r="1475" spans="10:25" ht="17.350000000000001" customHeight="1">
      <c r="J1475" s="4"/>
      <c r="K1475" s="4"/>
      <c r="L1475" s="6"/>
      <c r="M1475" s="4"/>
      <c r="N1475" s="7"/>
      <c r="O1475" s="4"/>
      <c r="P1475" s="4"/>
      <c r="Q1475" s="4"/>
      <c r="R1475" s="4"/>
      <c r="S1475" s="4"/>
      <c r="T1475" s="4"/>
      <c r="U1475" s="4"/>
      <c r="V1475" s="4"/>
      <c r="W1475" s="4"/>
      <c r="X1475" s="4"/>
      <c r="Y1475" s="4"/>
    </row>
    <row r="1476" spans="10:25" ht="17.350000000000001" customHeight="1">
      <c r="J1476" s="4"/>
      <c r="K1476" s="4"/>
      <c r="L1476" s="6"/>
      <c r="M1476" s="4"/>
      <c r="N1476" s="7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</row>
    <row r="1477" spans="10:25" ht="17.350000000000001" customHeight="1">
      <c r="J1477" s="4"/>
      <c r="K1477" s="4"/>
      <c r="L1477" s="6"/>
      <c r="M1477" s="4"/>
      <c r="N1477" s="7"/>
      <c r="O1477" s="4"/>
      <c r="P1477" s="4"/>
      <c r="Q1477" s="4"/>
      <c r="R1477" s="4"/>
      <c r="S1477" s="4"/>
      <c r="T1477" s="4"/>
      <c r="U1477" s="4"/>
      <c r="V1477" s="4"/>
      <c r="W1477" s="4"/>
      <c r="X1477" s="4"/>
      <c r="Y1477" s="4"/>
    </row>
    <row r="1478" spans="10:25" ht="17.350000000000001" customHeight="1">
      <c r="J1478" s="4"/>
      <c r="K1478" s="4"/>
      <c r="L1478" s="6"/>
      <c r="M1478" s="4"/>
      <c r="N1478" s="7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</row>
    <row r="1479" spans="10:25" ht="17.350000000000001" customHeight="1">
      <c r="J1479" s="4"/>
      <c r="K1479" s="4"/>
      <c r="L1479" s="6"/>
      <c r="M1479" s="4"/>
      <c r="N1479" s="7"/>
      <c r="O1479" s="4"/>
      <c r="P1479" s="4"/>
      <c r="Q1479" s="4"/>
      <c r="R1479" s="4"/>
      <c r="S1479" s="4"/>
      <c r="T1479" s="4"/>
      <c r="U1479" s="4"/>
      <c r="V1479" s="4"/>
      <c r="W1479" s="4"/>
      <c r="X1479" s="4"/>
      <c r="Y1479" s="4"/>
    </row>
    <row r="1480" spans="10:25" ht="17.350000000000001" customHeight="1">
      <c r="J1480" s="4"/>
      <c r="K1480" s="4"/>
      <c r="L1480" s="6"/>
      <c r="M1480" s="4"/>
      <c r="N1480" s="7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/>
    </row>
    <row r="1481" spans="10:25" ht="17.350000000000001" customHeight="1">
      <c r="J1481" s="4"/>
      <c r="K1481" s="4"/>
      <c r="L1481" s="6"/>
      <c r="M1481" s="4"/>
      <c r="N1481" s="7"/>
      <c r="O1481" s="4"/>
      <c r="P1481" s="4"/>
      <c r="Q1481" s="4"/>
      <c r="R1481" s="4"/>
      <c r="S1481" s="4"/>
      <c r="T1481" s="4"/>
      <c r="U1481" s="4"/>
      <c r="V1481" s="4"/>
      <c r="W1481" s="4"/>
      <c r="X1481" s="4"/>
      <c r="Y1481" s="4"/>
    </row>
    <row r="1482" spans="10:25" ht="17.350000000000001" customHeight="1">
      <c r="J1482" s="4"/>
      <c r="K1482" s="4"/>
      <c r="L1482" s="6"/>
      <c r="M1482" s="4"/>
      <c r="N1482" s="7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</row>
    <row r="1483" spans="10:25" ht="17.350000000000001" customHeight="1">
      <c r="J1483" s="4"/>
      <c r="K1483" s="4"/>
      <c r="L1483" s="6"/>
      <c r="M1483" s="4"/>
      <c r="N1483" s="7"/>
      <c r="O1483" s="4"/>
      <c r="P1483" s="4"/>
      <c r="Q1483" s="4"/>
      <c r="R1483" s="4"/>
      <c r="S1483" s="4"/>
      <c r="T1483" s="4"/>
      <c r="U1483" s="4"/>
      <c r="V1483" s="4"/>
      <c r="W1483" s="4"/>
      <c r="X1483" s="4"/>
      <c r="Y1483" s="4"/>
    </row>
    <row r="1484" spans="10:25" ht="17.350000000000001" customHeight="1">
      <c r="J1484" s="4"/>
      <c r="K1484" s="4"/>
      <c r="L1484" s="6"/>
      <c r="M1484" s="4"/>
      <c r="N1484" s="7"/>
      <c r="O1484" s="4"/>
      <c r="P1484" s="4"/>
      <c r="Q1484" s="4"/>
      <c r="R1484" s="4"/>
      <c r="S1484" s="4"/>
      <c r="T1484" s="4"/>
      <c r="U1484" s="4"/>
      <c r="V1484" s="4"/>
      <c r="W1484" s="4"/>
      <c r="X1484" s="4"/>
      <c r="Y1484" s="4"/>
    </row>
    <row r="1485" spans="10:25" ht="17.350000000000001" customHeight="1">
      <c r="J1485" s="4"/>
      <c r="K1485" s="4"/>
      <c r="L1485" s="6"/>
      <c r="M1485" s="4"/>
      <c r="N1485" s="7"/>
      <c r="O1485" s="4"/>
      <c r="P1485" s="4"/>
      <c r="Q1485" s="4"/>
      <c r="R1485" s="4"/>
      <c r="S1485" s="4"/>
      <c r="T1485" s="4"/>
      <c r="U1485" s="4"/>
      <c r="V1485" s="4"/>
      <c r="W1485" s="4"/>
      <c r="X1485" s="4"/>
      <c r="Y1485" s="4"/>
    </row>
    <row r="1486" spans="10:25" ht="17.350000000000001" customHeight="1">
      <c r="J1486" s="4"/>
      <c r="K1486" s="4"/>
      <c r="L1486" s="6"/>
      <c r="M1486" s="4"/>
      <c r="N1486" s="7"/>
      <c r="O1486" s="4"/>
      <c r="P1486" s="4"/>
      <c r="Q1486" s="4"/>
      <c r="R1486" s="4"/>
      <c r="S1486" s="4"/>
      <c r="T1486" s="4"/>
      <c r="U1486" s="4"/>
      <c r="V1486" s="4"/>
      <c r="W1486" s="4"/>
      <c r="X1486" s="4"/>
      <c r="Y1486" s="4"/>
    </row>
    <row r="1487" spans="10:25" ht="17.350000000000001" customHeight="1">
      <c r="J1487" s="4"/>
      <c r="K1487" s="4"/>
      <c r="L1487" s="6"/>
      <c r="M1487" s="4"/>
      <c r="N1487" s="7"/>
      <c r="O1487" s="4"/>
      <c r="P1487" s="4"/>
      <c r="Q1487" s="4"/>
      <c r="R1487" s="4"/>
      <c r="S1487" s="4"/>
      <c r="T1487" s="4"/>
      <c r="U1487" s="4"/>
      <c r="V1487" s="4"/>
      <c r="W1487" s="4"/>
      <c r="X1487" s="4"/>
      <c r="Y1487" s="4"/>
    </row>
    <row r="1488" spans="10:25" ht="17.350000000000001" customHeight="1">
      <c r="J1488" s="4"/>
      <c r="K1488" s="4"/>
      <c r="L1488" s="6"/>
      <c r="M1488" s="4"/>
      <c r="N1488" s="7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</row>
    <row r="1489" spans="10:25" ht="17.350000000000001" customHeight="1">
      <c r="J1489" s="4"/>
      <c r="K1489" s="4"/>
      <c r="L1489" s="6"/>
      <c r="M1489" s="4"/>
      <c r="N1489" s="7"/>
      <c r="O1489" s="4"/>
      <c r="P1489" s="4"/>
      <c r="Q1489" s="4"/>
      <c r="R1489" s="4"/>
      <c r="S1489" s="4"/>
      <c r="T1489" s="4"/>
      <c r="U1489" s="4"/>
      <c r="V1489" s="4"/>
      <c r="W1489" s="4"/>
      <c r="X1489" s="4"/>
      <c r="Y1489" s="4"/>
    </row>
    <row r="1490" spans="10:25" ht="17.350000000000001" customHeight="1">
      <c r="J1490" s="4"/>
      <c r="K1490" s="4"/>
      <c r="L1490" s="6"/>
      <c r="M1490" s="4"/>
      <c r="N1490" s="7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</row>
    <row r="1491" spans="10:25" ht="17.350000000000001" customHeight="1">
      <c r="J1491" s="4"/>
      <c r="K1491" s="4"/>
      <c r="L1491" s="6"/>
      <c r="M1491" s="4"/>
      <c r="N1491" s="7"/>
      <c r="O1491" s="4"/>
      <c r="P1491" s="4"/>
      <c r="Q1491" s="4"/>
      <c r="R1491" s="4"/>
      <c r="S1491" s="4"/>
      <c r="T1491" s="4"/>
      <c r="U1491" s="4"/>
      <c r="V1491" s="4"/>
      <c r="W1491" s="4"/>
      <c r="X1491" s="4"/>
      <c r="Y1491" s="4"/>
    </row>
    <row r="1492" spans="10:25" ht="17.350000000000001" customHeight="1">
      <c r="J1492" s="4"/>
      <c r="K1492" s="4"/>
      <c r="L1492" s="6"/>
      <c r="M1492" s="4"/>
      <c r="N1492" s="7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</row>
    <row r="1493" spans="10:25" ht="17.350000000000001" customHeight="1">
      <c r="J1493" s="4"/>
      <c r="K1493" s="4"/>
      <c r="L1493" s="6"/>
      <c r="M1493" s="4"/>
      <c r="N1493" s="7"/>
      <c r="O1493" s="4"/>
      <c r="P1493" s="4"/>
      <c r="Q1493" s="4"/>
      <c r="R1493" s="4"/>
      <c r="S1493" s="4"/>
      <c r="T1493" s="4"/>
      <c r="U1493" s="4"/>
      <c r="V1493" s="4"/>
      <c r="W1493" s="4"/>
      <c r="X1493" s="4"/>
      <c r="Y1493" s="4"/>
    </row>
    <row r="1494" spans="10:25" ht="17.350000000000001" customHeight="1">
      <c r="J1494" s="4"/>
      <c r="K1494" s="4"/>
      <c r="L1494" s="6"/>
      <c r="M1494" s="4"/>
      <c r="N1494" s="7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/>
    </row>
    <row r="1495" spans="10:25" ht="17.350000000000001" customHeight="1">
      <c r="J1495" s="4"/>
      <c r="K1495" s="4"/>
      <c r="L1495" s="6"/>
      <c r="M1495" s="4"/>
      <c r="N1495" s="7"/>
      <c r="O1495" s="4"/>
      <c r="P1495" s="4"/>
      <c r="Q1495" s="4"/>
      <c r="R1495" s="4"/>
      <c r="S1495" s="4"/>
      <c r="T1495" s="4"/>
      <c r="U1495" s="4"/>
      <c r="V1495" s="4"/>
      <c r="W1495" s="4"/>
      <c r="X1495" s="4"/>
      <c r="Y1495" s="4"/>
    </row>
    <row r="1496" spans="10:25" ht="17.350000000000001" customHeight="1">
      <c r="J1496" s="4"/>
      <c r="K1496" s="4"/>
      <c r="L1496" s="6"/>
      <c r="M1496" s="4"/>
      <c r="N1496" s="7"/>
      <c r="O1496" s="4"/>
      <c r="P1496" s="4"/>
      <c r="Q1496" s="4"/>
      <c r="R1496" s="4"/>
      <c r="S1496" s="4"/>
      <c r="T1496" s="4"/>
      <c r="U1496" s="4"/>
      <c r="V1496" s="4"/>
      <c r="W1496" s="4"/>
      <c r="X1496" s="4"/>
      <c r="Y1496" s="4"/>
    </row>
    <row r="1497" spans="10:25" ht="17.350000000000001" customHeight="1">
      <c r="J1497" s="4"/>
      <c r="K1497" s="4"/>
      <c r="L1497" s="6"/>
      <c r="M1497" s="4"/>
      <c r="N1497" s="7"/>
      <c r="O1497" s="4"/>
      <c r="P1497" s="4"/>
      <c r="Q1497" s="4"/>
      <c r="R1497" s="4"/>
      <c r="S1497" s="4"/>
      <c r="T1497" s="4"/>
      <c r="U1497" s="4"/>
      <c r="V1497" s="4"/>
      <c r="W1497" s="4"/>
      <c r="X1497" s="4"/>
      <c r="Y1497" s="4"/>
    </row>
    <row r="1498" spans="10:25" ht="17.350000000000001" customHeight="1">
      <c r="J1498" s="4"/>
      <c r="K1498" s="4"/>
      <c r="L1498" s="6"/>
      <c r="M1498" s="4"/>
      <c r="N1498" s="7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</row>
    <row r="1499" spans="10:25" ht="17.350000000000001" customHeight="1">
      <c r="J1499" s="4"/>
      <c r="K1499" s="4"/>
      <c r="L1499" s="6"/>
      <c r="M1499" s="4"/>
      <c r="N1499" s="7"/>
      <c r="O1499" s="4"/>
      <c r="P1499" s="4"/>
      <c r="Q1499" s="4"/>
      <c r="R1499" s="4"/>
      <c r="S1499" s="4"/>
      <c r="T1499" s="4"/>
      <c r="U1499" s="4"/>
      <c r="V1499" s="4"/>
      <c r="W1499" s="4"/>
      <c r="X1499" s="4"/>
      <c r="Y1499" s="4"/>
    </row>
    <row r="1500" spans="10:25" ht="17.350000000000001" customHeight="1">
      <c r="J1500" s="4"/>
      <c r="K1500" s="4"/>
      <c r="L1500" s="6"/>
      <c r="M1500" s="4"/>
      <c r="N1500" s="7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</row>
    <row r="1501" spans="10:25" ht="17.350000000000001" customHeight="1">
      <c r="J1501" s="4"/>
      <c r="K1501" s="4"/>
      <c r="L1501" s="6"/>
      <c r="M1501" s="4"/>
      <c r="N1501" s="7"/>
      <c r="O1501" s="4"/>
      <c r="P1501" s="4"/>
      <c r="Q1501" s="4"/>
      <c r="R1501" s="4"/>
      <c r="S1501" s="4"/>
      <c r="T1501" s="4"/>
      <c r="U1501" s="4"/>
      <c r="V1501" s="4"/>
      <c r="W1501" s="4"/>
      <c r="X1501" s="4"/>
      <c r="Y1501" s="4"/>
    </row>
    <row r="1502" spans="10:25" ht="17.350000000000001" customHeight="1">
      <c r="J1502" s="4"/>
      <c r="K1502" s="4"/>
      <c r="L1502" s="6"/>
      <c r="M1502" s="4"/>
      <c r="N1502" s="7"/>
      <c r="O1502" s="4"/>
      <c r="P1502" s="4"/>
      <c r="Q1502" s="4"/>
      <c r="R1502" s="4"/>
      <c r="S1502" s="4"/>
      <c r="T1502" s="4"/>
      <c r="U1502" s="4"/>
      <c r="V1502" s="4"/>
      <c r="W1502" s="4"/>
      <c r="X1502" s="4"/>
      <c r="Y1502" s="4"/>
    </row>
    <row r="1503" spans="10:25" ht="17.350000000000001" customHeight="1">
      <c r="J1503" s="4"/>
      <c r="K1503" s="4"/>
      <c r="L1503" s="6"/>
      <c r="M1503" s="4"/>
      <c r="N1503" s="7"/>
      <c r="O1503" s="4"/>
      <c r="P1503" s="4"/>
      <c r="Q1503" s="4"/>
      <c r="R1503" s="4"/>
      <c r="S1503" s="4"/>
      <c r="T1503" s="4"/>
      <c r="U1503" s="4"/>
      <c r="V1503" s="4"/>
      <c r="W1503" s="4"/>
      <c r="X1503" s="4"/>
      <c r="Y1503" s="4"/>
    </row>
    <row r="1504" spans="10:25" ht="17.350000000000001" customHeight="1">
      <c r="J1504" s="4"/>
      <c r="K1504" s="4"/>
      <c r="L1504" s="6"/>
      <c r="M1504" s="4"/>
      <c r="N1504" s="7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</row>
    <row r="1505" spans="10:25" ht="17.350000000000001" customHeight="1">
      <c r="J1505" s="4"/>
      <c r="K1505" s="4"/>
      <c r="L1505" s="6"/>
      <c r="M1505" s="4"/>
      <c r="N1505" s="7"/>
      <c r="O1505" s="4"/>
      <c r="P1505" s="4"/>
      <c r="Q1505" s="4"/>
      <c r="R1505" s="4"/>
      <c r="S1505" s="4"/>
      <c r="T1505" s="4"/>
      <c r="U1505" s="4"/>
      <c r="V1505" s="4"/>
      <c r="W1505" s="4"/>
      <c r="X1505" s="4"/>
      <c r="Y1505" s="4"/>
    </row>
    <row r="1506" spans="10:25" ht="17.350000000000001" customHeight="1">
      <c r="J1506" s="4"/>
      <c r="K1506" s="4"/>
      <c r="L1506" s="6"/>
      <c r="M1506" s="4"/>
      <c r="N1506" s="7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</row>
    <row r="1507" spans="10:25" ht="17.350000000000001" customHeight="1">
      <c r="J1507" s="4"/>
      <c r="K1507" s="4"/>
      <c r="L1507" s="6"/>
      <c r="M1507" s="4"/>
      <c r="N1507" s="7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</row>
    <row r="1508" spans="10:25" ht="17.350000000000001" customHeight="1">
      <c r="J1508" s="4"/>
      <c r="K1508" s="4"/>
      <c r="L1508" s="6"/>
      <c r="M1508" s="4"/>
      <c r="N1508" s="7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</row>
    <row r="1509" spans="10:25" ht="17.350000000000001" customHeight="1">
      <c r="J1509" s="4"/>
      <c r="K1509" s="4"/>
      <c r="L1509" s="6"/>
      <c r="M1509" s="4"/>
      <c r="N1509" s="7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</row>
    <row r="1510" spans="10:25" ht="17.350000000000001" customHeight="1">
      <c r="J1510" s="4"/>
      <c r="K1510" s="4"/>
      <c r="L1510" s="6"/>
      <c r="M1510" s="4"/>
      <c r="N1510" s="7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</row>
    <row r="1511" spans="10:25" ht="17.350000000000001" customHeight="1">
      <c r="J1511" s="4"/>
      <c r="K1511" s="4"/>
      <c r="L1511" s="6"/>
      <c r="M1511" s="4"/>
      <c r="N1511" s="7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</row>
    <row r="1512" spans="10:25" ht="17.350000000000001" customHeight="1">
      <c r="J1512" s="4"/>
      <c r="K1512" s="4"/>
      <c r="L1512" s="6"/>
      <c r="M1512" s="4"/>
      <c r="N1512" s="7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</row>
    <row r="1513" spans="10:25" ht="17.350000000000001" customHeight="1">
      <c r="J1513" s="4"/>
      <c r="K1513" s="4"/>
      <c r="L1513" s="6"/>
      <c r="M1513" s="4"/>
      <c r="N1513" s="7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</row>
    <row r="1514" spans="10:25" ht="17.350000000000001" customHeight="1">
      <c r="J1514" s="4"/>
      <c r="K1514" s="4"/>
      <c r="L1514" s="6"/>
      <c r="M1514" s="4"/>
      <c r="N1514" s="7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</row>
    <row r="1515" spans="10:25" ht="17.350000000000001" customHeight="1">
      <c r="J1515" s="4"/>
      <c r="K1515" s="4"/>
      <c r="L1515" s="6"/>
      <c r="M1515" s="4"/>
      <c r="N1515" s="7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</row>
    <row r="1516" spans="10:25" ht="17.350000000000001" customHeight="1">
      <c r="J1516" s="4"/>
      <c r="K1516" s="4"/>
      <c r="L1516" s="6"/>
      <c r="M1516" s="4"/>
      <c r="N1516" s="7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</row>
    <row r="1517" spans="10:25" ht="17.350000000000001" customHeight="1">
      <c r="J1517" s="4"/>
      <c r="K1517" s="4"/>
      <c r="L1517" s="6"/>
      <c r="M1517" s="4"/>
      <c r="N1517" s="7"/>
      <c r="O1517" s="4"/>
      <c r="P1517" s="4"/>
      <c r="Q1517" s="4"/>
      <c r="R1517" s="4"/>
      <c r="S1517" s="4"/>
      <c r="T1517" s="4"/>
      <c r="U1517" s="4"/>
      <c r="V1517" s="4"/>
      <c r="W1517" s="4"/>
      <c r="X1517" s="4"/>
      <c r="Y1517" s="4"/>
    </row>
    <row r="1518" spans="10:25" ht="17.350000000000001" customHeight="1">
      <c r="J1518" s="4"/>
      <c r="K1518" s="4"/>
      <c r="L1518" s="6"/>
      <c r="M1518" s="4"/>
      <c r="N1518" s="7"/>
      <c r="O1518" s="4"/>
      <c r="P1518" s="4"/>
      <c r="Q1518" s="4"/>
      <c r="R1518" s="4"/>
      <c r="S1518" s="4"/>
      <c r="T1518" s="4"/>
      <c r="U1518" s="4"/>
      <c r="V1518" s="4"/>
      <c r="W1518" s="4"/>
      <c r="X1518" s="4"/>
      <c r="Y1518" s="4"/>
    </row>
    <row r="1519" spans="10:25" ht="17.350000000000001" customHeight="1">
      <c r="J1519" s="4"/>
      <c r="K1519" s="4"/>
      <c r="L1519" s="6"/>
      <c r="M1519" s="4"/>
      <c r="N1519" s="7"/>
      <c r="O1519" s="4"/>
      <c r="P1519" s="4"/>
      <c r="Q1519" s="4"/>
      <c r="R1519" s="4"/>
      <c r="S1519" s="4"/>
      <c r="T1519" s="4"/>
      <c r="U1519" s="4"/>
      <c r="V1519" s="4"/>
      <c r="W1519" s="4"/>
      <c r="X1519" s="4"/>
      <c r="Y1519" s="4"/>
    </row>
    <row r="1520" spans="10:25" ht="17.350000000000001" customHeight="1">
      <c r="J1520" s="4"/>
      <c r="K1520" s="4"/>
      <c r="L1520" s="6"/>
      <c r="M1520" s="4"/>
      <c r="N1520" s="7"/>
      <c r="O1520" s="4"/>
      <c r="P1520" s="4"/>
      <c r="Q1520" s="4"/>
      <c r="R1520" s="4"/>
      <c r="S1520" s="4"/>
      <c r="T1520" s="4"/>
      <c r="U1520" s="4"/>
      <c r="V1520" s="4"/>
      <c r="W1520" s="4"/>
      <c r="X1520" s="4"/>
      <c r="Y1520" s="4"/>
    </row>
    <row r="1521" spans="10:25" ht="17.350000000000001" customHeight="1">
      <c r="J1521" s="4"/>
      <c r="K1521" s="4"/>
      <c r="L1521" s="6"/>
      <c r="M1521" s="4"/>
      <c r="N1521" s="7"/>
      <c r="O1521" s="4"/>
      <c r="P1521" s="4"/>
      <c r="Q1521" s="4"/>
      <c r="R1521" s="4"/>
      <c r="S1521" s="4"/>
      <c r="T1521" s="4"/>
      <c r="U1521" s="4"/>
      <c r="V1521" s="4"/>
      <c r="W1521" s="4"/>
      <c r="X1521" s="4"/>
      <c r="Y1521" s="4"/>
    </row>
    <row r="1522" spans="10:25" ht="17.350000000000001" customHeight="1">
      <c r="J1522" s="4"/>
      <c r="K1522" s="4"/>
      <c r="L1522" s="6"/>
      <c r="M1522" s="4"/>
      <c r="N1522" s="7"/>
      <c r="O1522" s="4"/>
      <c r="P1522" s="4"/>
      <c r="Q1522" s="4"/>
      <c r="R1522" s="4"/>
      <c r="S1522" s="4"/>
      <c r="T1522" s="4"/>
      <c r="U1522" s="4"/>
      <c r="V1522" s="4"/>
      <c r="W1522" s="4"/>
      <c r="X1522" s="4"/>
      <c r="Y1522" s="4"/>
    </row>
    <row r="1523" spans="10:25" ht="17.350000000000001" customHeight="1">
      <c r="J1523" s="4"/>
      <c r="K1523" s="4"/>
      <c r="L1523" s="6"/>
      <c r="M1523" s="4"/>
      <c r="N1523" s="7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</row>
    <row r="1524" spans="10:25" ht="17.350000000000001" customHeight="1">
      <c r="J1524" s="4"/>
      <c r="K1524" s="4"/>
      <c r="L1524" s="6"/>
      <c r="M1524" s="4"/>
      <c r="N1524" s="7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</row>
    <row r="1525" spans="10:25" ht="17.350000000000001" customHeight="1">
      <c r="J1525" s="4"/>
      <c r="K1525" s="4"/>
      <c r="L1525" s="6"/>
      <c r="M1525" s="4"/>
      <c r="N1525" s="7"/>
      <c r="O1525" s="4"/>
      <c r="P1525" s="4"/>
      <c r="Q1525" s="4"/>
      <c r="R1525" s="4"/>
      <c r="S1525" s="4"/>
      <c r="T1525" s="4"/>
      <c r="U1525" s="4"/>
      <c r="V1525" s="4"/>
      <c r="W1525" s="4"/>
      <c r="X1525" s="4"/>
      <c r="Y1525" s="4"/>
    </row>
    <row r="1526" spans="10:25" ht="17.350000000000001" customHeight="1">
      <c r="J1526" s="4"/>
      <c r="K1526" s="4"/>
      <c r="L1526" s="6"/>
      <c r="M1526" s="4"/>
      <c r="N1526" s="7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</row>
    <row r="1527" spans="10:25" ht="17.350000000000001" customHeight="1">
      <c r="J1527" s="4"/>
      <c r="K1527" s="4"/>
      <c r="L1527" s="6"/>
      <c r="M1527" s="4"/>
      <c r="N1527" s="7"/>
      <c r="O1527" s="4"/>
      <c r="P1527" s="4"/>
      <c r="Q1527" s="4"/>
      <c r="R1527" s="4"/>
      <c r="S1527" s="4"/>
      <c r="T1527" s="4"/>
      <c r="U1527" s="4"/>
      <c r="V1527" s="4"/>
      <c r="W1527" s="4"/>
      <c r="X1527" s="4"/>
      <c r="Y1527" s="4"/>
    </row>
    <row r="1528" spans="10:25" ht="17.350000000000001" customHeight="1">
      <c r="J1528" s="4"/>
      <c r="K1528" s="4"/>
      <c r="L1528" s="6"/>
      <c r="M1528" s="4"/>
      <c r="N1528" s="7"/>
      <c r="O1528" s="4"/>
      <c r="P1528" s="4"/>
      <c r="Q1528" s="4"/>
      <c r="R1528" s="4"/>
      <c r="S1528" s="4"/>
      <c r="T1528" s="4"/>
      <c r="U1528" s="4"/>
      <c r="V1528" s="4"/>
      <c r="W1528" s="4"/>
      <c r="X1528" s="4"/>
      <c r="Y1528" s="4"/>
    </row>
    <row r="1529" spans="10:25" ht="17.350000000000001" customHeight="1">
      <c r="J1529" s="4"/>
      <c r="K1529" s="4"/>
      <c r="L1529" s="6"/>
      <c r="M1529" s="4"/>
      <c r="N1529" s="7"/>
      <c r="O1529" s="4"/>
      <c r="P1529" s="4"/>
      <c r="Q1529" s="4"/>
      <c r="R1529" s="4"/>
      <c r="S1529" s="4"/>
      <c r="T1529" s="4"/>
      <c r="U1529" s="4"/>
      <c r="V1529" s="4"/>
      <c r="W1529" s="4"/>
      <c r="X1529" s="4"/>
      <c r="Y1529" s="4"/>
    </row>
    <row r="1530" spans="10:25" ht="17.350000000000001" customHeight="1">
      <c r="J1530" s="4"/>
      <c r="K1530" s="4"/>
      <c r="L1530" s="6"/>
      <c r="M1530" s="4"/>
      <c r="N1530" s="7"/>
      <c r="O1530" s="4"/>
      <c r="P1530" s="4"/>
      <c r="Q1530" s="4"/>
      <c r="R1530" s="4"/>
      <c r="S1530" s="4"/>
      <c r="T1530" s="4"/>
      <c r="U1530" s="4"/>
      <c r="V1530" s="4"/>
      <c r="W1530" s="4"/>
      <c r="X1530" s="4"/>
      <c r="Y1530" s="4"/>
    </row>
    <row r="1531" spans="10:25" ht="17.350000000000001" customHeight="1">
      <c r="J1531" s="4"/>
      <c r="K1531" s="4"/>
      <c r="L1531" s="6"/>
      <c r="M1531" s="4"/>
      <c r="N1531" s="7"/>
      <c r="O1531" s="4"/>
      <c r="P1531" s="4"/>
      <c r="Q1531" s="4"/>
      <c r="R1531" s="4"/>
      <c r="S1531" s="4"/>
      <c r="T1531" s="4"/>
      <c r="U1531" s="4"/>
      <c r="V1531" s="4"/>
      <c r="W1531" s="4"/>
      <c r="X1531" s="4"/>
      <c r="Y1531" s="4"/>
    </row>
    <row r="1532" spans="10:25" ht="17.350000000000001" customHeight="1">
      <c r="J1532" s="4"/>
      <c r="K1532" s="4"/>
      <c r="L1532" s="6"/>
      <c r="M1532" s="4"/>
      <c r="N1532" s="7"/>
      <c r="O1532" s="4"/>
      <c r="P1532" s="4"/>
      <c r="Q1532" s="4"/>
      <c r="R1532" s="4"/>
      <c r="S1532" s="4"/>
      <c r="T1532" s="4"/>
      <c r="U1532" s="4"/>
      <c r="V1532" s="4"/>
      <c r="W1532" s="4"/>
      <c r="X1532" s="4"/>
      <c r="Y1532" s="4"/>
    </row>
    <row r="1533" spans="10:25" ht="17.350000000000001" customHeight="1">
      <c r="J1533" s="4"/>
      <c r="K1533" s="4"/>
      <c r="L1533" s="6"/>
      <c r="M1533" s="4"/>
      <c r="N1533" s="7"/>
      <c r="O1533" s="4"/>
      <c r="P1533" s="4"/>
      <c r="Q1533" s="4"/>
      <c r="R1533" s="4"/>
      <c r="S1533" s="4"/>
      <c r="T1533" s="4"/>
      <c r="U1533" s="4"/>
      <c r="V1533" s="4"/>
      <c r="W1533" s="4"/>
      <c r="X1533" s="4"/>
      <c r="Y1533" s="4"/>
    </row>
    <row r="1534" spans="10:25" ht="17.350000000000001" customHeight="1">
      <c r="J1534" s="4"/>
      <c r="K1534" s="4"/>
      <c r="L1534" s="6"/>
      <c r="M1534" s="4"/>
      <c r="N1534" s="7"/>
      <c r="O1534" s="4"/>
      <c r="P1534" s="4"/>
      <c r="Q1534" s="4"/>
      <c r="R1534" s="4"/>
      <c r="S1534" s="4"/>
      <c r="T1534" s="4"/>
      <c r="U1534" s="4"/>
      <c r="V1534" s="4"/>
      <c r="W1534" s="4"/>
      <c r="X1534" s="4"/>
      <c r="Y1534" s="4"/>
    </row>
    <row r="1535" spans="10:25" ht="17.350000000000001" customHeight="1">
      <c r="J1535" s="4"/>
      <c r="K1535" s="4"/>
      <c r="L1535" s="6"/>
      <c r="M1535" s="4"/>
      <c r="N1535" s="7"/>
      <c r="O1535" s="4"/>
      <c r="P1535" s="4"/>
      <c r="Q1535" s="4"/>
      <c r="R1535" s="4"/>
      <c r="S1535" s="4"/>
      <c r="T1535" s="4"/>
      <c r="U1535" s="4"/>
      <c r="V1535" s="4"/>
      <c r="W1535" s="4"/>
      <c r="X1535" s="4"/>
      <c r="Y1535" s="4"/>
    </row>
    <row r="1536" spans="10:25" ht="17.350000000000001" customHeight="1">
      <c r="J1536" s="4"/>
      <c r="K1536" s="4"/>
      <c r="L1536" s="6"/>
      <c r="M1536" s="4"/>
      <c r="N1536" s="7"/>
      <c r="O1536" s="4"/>
      <c r="P1536" s="4"/>
      <c r="Q1536" s="4"/>
      <c r="R1536" s="4"/>
      <c r="S1536" s="4"/>
      <c r="T1536" s="4"/>
      <c r="U1536" s="4"/>
      <c r="V1536" s="4"/>
      <c r="W1536" s="4"/>
      <c r="X1536" s="4"/>
      <c r="Y1536" s="4"/>
    </row>
    <row r="1537" spans="10:25" ht="17.350000000000001" customHeight="1">
      <c r="J1537" s="4"/>
      <c r="K1537" s="4"/>
      <c r="L1537" s="6"/>
      <c r="M1537" s="4"/>
      <c r="N1537" s="7"/>
      <c r="O1537" s="4"/>
      <c r="P1537" s="4"/>
      <c r="Q1537" s="4"/>
      <c r="R1537" s="4"/>
      <c r="S1537" s="4"/>
      <c r="T1537" s="4"/>
      <c r="U1537" s="4"/>
      <c r="V1537" s="4"/>
      <c r="W1537" s="4"/>
      <c r="X1537" s="4"/>
      <c r="Y1537" s="4"/>
    </row>
    <row r="1538" spans="10:25" ht="17.350000000000001" customHeight="1">
      <c r="J1538" s="4"/>
      <c r="K1538" s="4"/>
      <c r="L1538" s="6"/>
      <c r="M1538" s="4"/>
      <c r="N1538" s="7"/>
      <c r="O1538" s="4"/>
      <c r="P1538" s="4"/>
      <c r="Q1538" s="4"/>
      <c r="R1538" s="4"/>
      <c r="S1538" s="4"/>
      <c r="T1538" s="4"/>
      <c r="U1538" s="4"/>
      <c r="V1538" s="4"/>
      <c r="W1538" s="4"/>
      <c r="X1538" s="4"/>
      <c r="Y1538" s="4"/>
    </row>
    <row r="1539" spans="10:25" ht="17.350000000000001" customHeight="1">
      <c r="J1539" s="4"/>
      <c r="K1539" s="4"/>
      <c r="L1539" s="6"/>
      <c r="M1539" s="4"/>
      <c r="N1539" s="7"/>
      <c r="O1539" s="4"/>
      <c r="P1539" s="4"/>
      <c r="Q1539" s="4"/>
      <c r="R1539" s="4"/>
      <c r="S1539" s="4"/>
      <c r="T1539" s="4"/>
      <c r="U1539" s="4"/>
      <c r="V1539" s="4"/>
      <c r="W1539" s="4"/>
      <c r="X1539" s="4"/>
      <c r="Y1539" s="4"/>
    </row>
    <row r="1540" spans="10:25" ht="17.350000000000001" customHeight="1">
      <c r="J1540" s="4"/>
      <c r="K1540" s="4"/>
      <c r="L1540" s="6"/>
      <c r="M1540" s="4"/>
      <c r="N1540" s="7"/>
      <c r="O1540" s="4"/>
      <c r="P1540" s="4"/>
      <c r="Q1540" s="4"/>
      <c r="R1540" s="4"/>
      <c r="S1540" s="4"/>
      <c r="T1540" s="4"/>
      <c r="U1540" s="4"/>
      <c r="V1540" s="4"/>
      <c r="W1540" s="4"/>
      <c r="X1540" s="4"/>
      <c r="Y1540" s="4"/>
    </row>
    <row r="1541" spans="10:25" ht="17.350000000000001" customHeight="1">
      <c r="J1541" s="4"/>
      <c r="K1541" s="4"/>
      <c r="L1541" s="6"/>
      <c r="M1541" s="4"/>
      <c r="N1541" s="7"/>
      <c r="O1541" s="4"/>
      <c r="P1541" s="4"/>
      <c r="Q1541" s="4"/>
      <c r="R1541" s="4"/>
      <c r="S1541" s="4"/>
      <c r="T1541" s="4"/>
      <c r="U1541" s="4"/>
      <c r="V1541" s="4"/>
      <c r="W1541" s="4"/>
      <c r="X1541" s="4"/>
      <c r="Y1541" s="4"/>
    </row>
    <row r="1542" spans="10:25" ht="17.350000000000001" customHeight="1">
      <c r="J1542" s="4"/>
      <c r="K1542" s="4"/>
      <c r="L1542" s="6"/>
      <c r="M1542" s="4"/>
      <c r="N1542" s="7"/>
      <c r="O1542" s="4"/>
      <c r="P1542" s="4"/>
      <c r="Q1542" s="4"/>
      <c r="R1542" s="4"/>
      <c r="S1542" s="4"/>
      <c r="T1542" s="4"/>
      <c r="U1542" s="4"/>
      <c r="V1542" s="4"/>
      <c r="W1542" s="4"/>
      <c r="X1542" s="4"/>
      <c r="Y1542" s="4"/>
    </row>
    <row r="1543" spans="10:25" ht="17.350000000000001" customHeight="1">
      <c r="J1543" s="4"/>
      <c r="K1543" s="4"/>
      <c r="L1543" s="6"/>
      <c r="M1543" s="4"/>
      <c r="N1543" s="7"/>
      <c r="O1543" s="4"/>
      <c r="P1543" s="4"/>
      <c r="Q1543" s="4"/>
      <c r="R1543" s="4"/>
      <c r="S1543" s="4"/>
      <c r="T1543" s="4"/>
      <c r="U1543" s="4"/>
      <c r="V1543" s="4"/>
      <c r="W1543" s="4"/>
      <c r="X1543" s="4"/>
      <c r="Y1543" s="4"/>
    </row>
  </sheetData>
  <sortState ref="A2:AA1543">
    <sortCondition descending="1" ref="D2:D1543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A1543"/>
  <sheetViews>
    <sheetView workbookViewId="0">
      <selection activeCell="D20" sqref="D20"/>
    </sheetView>
  </sheetViews>
  <sheetFormatPr defaultColWidth="27.19921875" defaultRowHeight="17.350000000000001" customHeight="1"/>
  <cols>
    <col min="1" max="1" width="22.9296875" style="5" bestFit="1" customWidth="1"/>
    <col min="2" max="2" width="10.265625" style="5" bestFit="1" customWidth="1"/>
    <col min="3" max="3" width="16.46484375" style="5" bestFit="1" customWidth="1"/>
    <col min="4" max="4" width="29.86328125" style="8" bestFit="1" customWidth="1"/>
    <col min="5" max="5" width="21.3984375" style="5" bestFit="1" customWidth="1"/>
    <col min="6" max="7" width="16.6640625" style="5" bestFit="1" customWidth="1"/>
    <col min="8" max="8" width="19.46484375" style="5" bestFit="1" customWidth="1"/>
    <col min="9" max="9" width="20.3984375" style="5" bestFit="1" customWidth="1"/>
    <col min="10" max="10" width="52.3984375" style="5" bestFit="1" customWidth="1"/>
    <col min="11" max="16384" width="27.19921875" style="5"/>
  </cols>
  <sheetData>
    <row r="1" spans="1:27" ht="17.350000000000001" customHeight="1">
      <c r="A1" s="10" t="s">
        <v>947</v>
      </c>
      <c r="B1" s="10" t="s">
        <v>948</v>
      </c>
      <c r="C1" s="10" t="s">
        <v>949</v>
      </c>
      <c r="D1" s="10" t="s">
        <v>960</v>
      </c>
      <c r="E1" s="10" t="s">
        <v>976</v>
      </c>
      <c r="F1" s="10" t="s">
        <v>982</v>
      </c>
      <c r="G1" s="10" t="s">
        <v>950</v>
      </c>
      <c r="H1" s="10" t="s">
        <v>951</v>
      </c>
      <c r="I1" s="10" t="s">
        <v>952</v>
      </c>
      <c r="J1" s="10" t="s">
        <v>953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ht="17.350000000000001" customHeight="1">
      <c r="A2" s="12" t="s">
        <v>380</v>
      </c>
      <c r="B2" s="12" t="s">
        <v>381</v>
      </c>
      <c r="C2" s="11" t="s">
        <v>936</v>
      </c>
      <c r="D2" s="13">
        <v>56512050272</v>
      </c>
      <c r="E2" s="14">
        <v>1521.5</v>
      </c>
      <c r="F2" s="15">
        <v>45828</v>
      </c>
      <c r="G2" s="16">
        <v>1976</v>
      </c>
      <c r="H2" s="12" t="s">
        <v>382</v>
      </c>
      <c r="I2" s="11" t="s">
        <v>648</v>
      </c>
      <c r="J2" s="11" t="s">
        <v>946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7.350000000000001" customHeight="1">
      <c r="A3" s="12" t="s">
        <v>383</v>
      </c>
      <c r="B3" s="12" t="s">
        <v>384</v>
      </c>
      <c r="C3" s="11" t="s">
        <v>937</v>
      </c>
      <c r="D3" s="13">
        <v>55546515781</v>
      </c>
      <c r="E3" s="14">
        <v>1531.6</v>
      </c>
      <c r="F3" s="15">
        <v>45828</v>
      </c>
      <c r="G3" s="16">
        <v>2006</v>
      </c>
      <c r="H3" s="12" t="s">
        <v>385</v>
      </c>
      <c r="I3" s="11" t="s">
        <v>651</v>
      </c>
      <c r="J3" s="11" t="s">
        <v>962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7.350000000000001" customHeight="1">
      <c r="A4" s="12" t="s">
        <v>386</v>
      </c>
      <c r="B4" s="12" t="s">
        <v>387</v>
      </c>
      <c r="C4" s="11" t="s">
        <v>963</v>
      </c>
      <c r="D4" s="13">
        <v>38524117218</v>
      </c>
      <c r="E4" s="14">
        <v>471.1</v>
      </c>
      <c r="F4" s="15">
        <v>45828</v>
      </c>
      <c r="G4" s="16">
        <v>2008</v>
      </c>
      <c r="H4" s="12" t="s">
        <v>388</v>
      </c>
      <c r="I4" s="11" t="s">
        <v>656</v>
      </c>
      <c r="J4" s="11" t="s">
        <v>660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7.350000000000001" customHeight="1">
      <c r="A5" s="12" t="s">
        <v>389</v>
      </c>
      <c r="B5" s="12" t="s">
        <v>389</v>
      </c>
      <c r="C5" s="11" t="s">
        <v>938</v>
      </c>
      <c r="D5" s="13">
        <v>35886847753</v>
      </c>
      <c r="E5" s="14">
        <v>274.39999999999998</v>
      </c>
      <c r="F5" s="15">
        <v>45828</v>
      </c>
      <c r="G5" s="16">
        <v>1994</v>
      </c>
      <c r="H5" s="12" t="s">
        <v>379</v>
      </c>
      <c r="I5" s="11" t="s">
        <v>964</v>
      </c>
      <c r="J5" s="11" t="s">
        <v>965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7.350000000000001" customHeight="1">
      <c r="A6" s="12" t="s">
        <v>390</v>
      </c>
      <c r="B6" s="12" t="s">
        <v>391</v>
      </c>
      <c r="C6" s="11" t="s">
        <v>939</v>
      </c>
      <c r="D6" s="13">
        <v>35022831777</v>
      </c>
      <c r="E6" s="14">
        <v>68.239999999999995</v>
      </c>
      <c r="F6" s="15">
        <v>45828</v>
      </c>
      <c r="G6" s="16">
        <v>1987</v>
      </c>
      <c r="H6" s="12" t="s">
        <v>392</v>
      </c>
      <c r="I6" s="11" t="s">
        <v>651</v>
      </c>
      <c r="J6" s="11" t="s">
        <v>95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7.350000000000001" customHeight="1">
      <c r="A7" s="12" t="s">
        <v>398</v>
      </c>
      <c r="B7" s="12" t="s">
        <v>399</v>
      </c>
      <c r="C7" s="11" t="s">
        <v>944</v>
      </c>
      <c r="D7" s="13">
        <v>28208080000</v>
      </c>
      <c r="E7" s="14">
        <v>54.97</v>
      </c>
      <c r="F7" s="15">
        <v>45828</v>
      </c>
      <c r="G7" s="16">
        <v>1984</v>
      </c>
      <c r="H7" s="12" t="s">
        <v>400</v>
      </c>
      <c r="I7" s="11" t="s">
        <v>646</v>
      </c>
      <c r="J7" s="11" t="s">
        <v>647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7.350000000000001" customHeight="1">
      <c r="A8" s="12" t="s">
        <v>393</v>
      </c>
      <c r="B8" s="12" t="s">
        <v>394</v>
      </c>
      <c r="C8" s="11" t="s">
        <v>966</v>
      </c>
      <c r="D8" s="13">
        <v>25564089031</v>
      </c>
      <c r="E8" s="14">
        <v>106.53</v>
      </c>
      <c r="F8" s="15">
        <v>45828</v>
      </c>
      <c r="G8" s="16">
        <v>2008</v>
      </c>
      <c r="H8" s="12" t="s">
        <v>395</v>
      </c>
      <c r="I8" s="11" t="s">
        <v>656</v>
      </c>
      <c r="J8" s="11" t="s">
        <v>660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7.350000000000001" customHeight="1">
      <c r="A9" s="12" t="s">
        <v>396</v>
      </c>
      <c r="B9" s="12" t="s">
        <v>397</v>
      </c>
      <c r="C9" s="11" t="s">
        <v>967</v>
      </c>
      <c r="D9" s="13">
        <v>24958956109</v>
      </c>
      <c r="E9" s="14">
        <v>90.76</v>
      </c>
      <c r="F9" s="15">
        <v>45828</v>
      </c>
      <c r="G9" s="16">
        <v>1975</v>
      </c>
      <c r="H9" s="12" t="s">
        <v>379</v>
      </c>
      <c r="I9" s="11" t="s">
        <v>651</v>
      </c>
      <c r="J9" s="11" t="s">
        <v>968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7.350000000000001" customHeight="1">
      <c r="A10" s="12" t="s">
        <v>377</v>
      </c>
      <c r="B10" s="12" t="s">
        <v>378</v>
      </c>
      <c r="C10" s="11" t="s">
        <v>945</v>
      </c>
      <c r="D10" s="13">
        <v>15290628379</v>
      </c>
      <c r="E10" s="14">
        <v>707.42</v>
      </c>
      <c r="F10" s="15">
        <v>45828</v>
      </c>
      <c r="G10" s="16">
        <v>2006</v>
      </c>
      <c r="H10" s="12" t="s">
        <v>379</v>
      </c>
      <c r="I10" s="11" t="s">
        <v>646</v>
      </c>
      <c r="J10" s="11" t="s">
        <v>228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7.350000000000001" customHeight="1">
      <c r="A11" s="12" t="s">
        <v>401</v>
      </c>
      <c r="B11" s="12" t="s">
        <v>401</v>
      </c>
      <c r="C11" s="11" t="s">
        <v>940</v>
      </c>
      <c r="D11" s="13">
        <v>15131203496</v>
      </c>
      <c r="E11" s="14">
        <v>698.4</v>
      </c>
      <c r="F11" s="15">
        <v>45828</v>
      </c>
      <c r="G11" s="16">
        <v>2006</v>
      </c>
      <c r="H11" s="12" t="s">
        <v>379</v>
      </c>
      <c r="I11" s="11" t="s">
        <v>969</v>
      </c>
      <c r="J11" s="11" t="s">
        <v>970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7.350000000000001" customHeight="1">
      <c r="A12" s="12" t="s">
        <v>404</v>
      </c>
      <c r="B12" s="12" t="s">
        <v>405</v>
      </c>
      <c r="C12" s="11" t="s">
        <v>941</v>
      </c>
      <c r="D12" s="13">
        <v>14247486312</v>
      </c>
      <c r="E12" s="14">
        <v>1167.5</v>
      </c>
      <c r="F12" s="15">
        <v>45828</v>
      </c>
      <c r="G12" s="16">
        <v>1982</v>
      </c>
      <c r="H12" s="12" t="s">
        <v>382</v>
      </c>
      <c r="I12" s="11" t="s">
        <v>969</v>
      </c>
      <c r="J12" s="11" t="s">
        <v>973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7.350000000000001" customHeight="1">
      <c r="A13" s="12" t="s">
        <v>402</v>
      </c>
      <c r="B13" s="12" t="s">
        <v>403</v>
      </c>
      <c r="C13" s="11" t="s">
        <v>943</v>
      </c>
      <c r="D13" s="13">
        <v>11639925930</v>
      </c>
      <c r="E13" s="14">
        <v>146.47999999999999</v>
      </c>
      <c r="F13" s="15">
        <v>45828</v>
      </c>
      <c r="G13" s="16">
        <v>1990</v>
      </c>
      <c r="H13" s="12" t="s">
        <v>400</v>
      </c>
      <c r="I13" s="11" t="s">
        <v>971</v>
      </c>
      <c r="J13" s="11" t="s">
        <v>972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7.350000000000001" customHeight="1">
      <c r="A14" s="12" t="s">
        <v>408</v>
      </c>
      <c r="B14" s="12" t="s">
        <v>409</v>
      </c>
      <c r="C14" s="11" t="s">
        <v>974</v>
      </c>
      <c r="D14" s="13">
        <v>8016533476</v>
      </c>
      <c r="E14" s="14">
        <v>210.6</v>
      </c>
      <c r="F14" s="15">
        <v>45828</v>
      </c>
      <c r="G14" s="16">
        <v>1995</v>
      </c>
      <c r="H14" s="12" t="s">
        <v>379</v>
      </c>
      <c r="I14" s="11" t="s">
        <v>668</v>
      </c>
      <c r="J14" s="11" t="s">
        <v>975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7.350000000000001" customHeight="1">
      <c r="A15" s="12" t="s">
        <v>406</v>
      </c>
      <c r="B15" s="12" t="s">
        <v>407</v>
      </c>
      <c r="C15" s="11" t="s">
        <v>942</v>
      </c>
      <c r="D15" s="13">
        <v>7176121606</v>
      </c>
      <c r="E15" s="14">
        <v>21.36</v>
      </c>
      <c r="F15" s="15">
        <v>45828</v>
      </c>
      <c r="G15" s="16">
        <v>2011</v>
      </c>
      <c r="H15" s="12" t="s">
        <v>395</v>
      </c>
      <c r="I15" s="11" t="s">
        <v>969</v>
      </c>
      <c r="J15" s="11" t="s">
        <v>9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7.350000000000001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7.350000000000001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7.350000000000001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7.350000000000001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7.35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7.350000000000001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7.350000000000001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7.350000000000001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7.350000000000001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7.350000000000001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7.350000000000001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7.350000000000001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7.350000000000001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7.350000000000001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7.350000000000001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7.350000000000001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7.350000000000001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7.350000000000001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7.350000000000001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7.350000000000001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7.350000000000001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7.350000000000001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7.350000000000001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7.350000000000001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7.350000000000001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7.350000000000001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7.350000000000001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7.350000000000001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7.350000000000001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7.350000000000001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7.350000000000001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7.350000000000001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7.350000000000001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7.350000000000001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7.350000000000001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7.350000000000001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7.35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7.350000000000001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7.350000000000001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7.350000000000001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7.350000000000001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7.350000000000001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7.350000000000001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7.350000000000001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7.350000000000001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7.350000000000001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7.350000000000001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7.350000000000001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7.350000000000001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7.350000000000001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7.350000000000001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7.350000000000001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7.350000000000001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7.350000000000001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7.350000000000001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7.350000000000001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7.350000000000001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7.350000000000001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7.350000000000001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7.350000000000001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7.350000000000001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7.350000000000001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7.350000000000001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7.350000000000001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7.350000000000001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7.350000000000001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7.350000000000001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7.350000000000001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7.350000000000001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7.350000000000001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7.350000000000001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7.350000000000001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7.350000000000001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7.350000000000001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7.350000000000001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7.350000000000001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7.350000000000001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7.350000000000001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7.350000000000001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7.350000000000001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7.350000000000001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7.350000000000001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7.350000000000001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7.350000000000001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7.350000000000001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7.350000000000001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7.350000000000001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7.350000000000001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7.350000000000001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7.350000000000001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7.350000000000001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7.350000000000001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7.350000000000001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7.350000000000001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7.350000000000001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7.350000000000001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7.350000000000001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7.350000000000001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7.350000000000001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7.350000000000001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7.350000000000001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7.350000000000001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7.350000000000001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7.350000000000001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7.350000000000001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7.350000000000001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7.350000000000001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7.350000000000001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7.350000000000001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7.350000000000001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7.350000000000001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7.350000000000001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7.350000000000001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7.350000000000001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7.350000000000001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7.350000000000001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7.350000000000001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7.350000000000001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7.350000000000001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7.350000000000001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7.350000000000001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7.350000000000001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7.350000000000001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7.350000000000001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7.350000000000001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7.350000000000001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7.350000000000001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7.350000000000001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7.350000000000001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7.350000000000001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7.350000000000001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7.350000000000001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7.350000000000001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7.350000000000001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7.350000000000001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7.350000000000001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7.350000000000001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7.350000000000001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7.350000000000001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7.350000000000001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7.350000000000001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7.350000000000001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7.350000000000001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7.350000000000001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7.350000000000001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7.350000000000001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7.350000000000001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7.350000000000001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7.350000000000001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7.350000000000001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7.350000000000001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7.350000000000001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7.350000000000001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7.350000000000001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7.350000000000001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7.350000000000001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7.350000000000001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7.350000000000001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7.350000000000001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7.350000000000001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7.350000000000001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7.350000000000001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7.350000000000001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7.350000000000001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7.350000000000001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7.350000000000001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7.350000000000001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7.350000000000001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7.350000000000001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7.350000000000001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7.350000000000001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7.350000000000001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7.350000000000001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7.350000000000001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7.350000000000001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7.350000000000001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7.350000000000001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7.350000000000001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7.350000000000001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7.350000000000001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7.350000000000001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7.350000000000001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7.350000000000001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7.350000000000001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7.350000000000001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7.350000000000001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7.350000000000001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7.350000000000001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7.350000000000001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7.350000000000001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7.350000000000001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7.350000000000001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7.350000000000001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7.350000000000001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7.350000000000001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7.350000000000001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7.350000000000001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7.350000000000001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7.350000000000001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7.350000000000001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7.350000000000001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7.350000000000001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7.350000000000001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7.350000000000001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7.350000000000001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7.350000000000001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7.350000000000001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7.350000000000001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7.350000000000001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7.350000000000001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7.350000000000001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7.350000000000001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7.350000000000001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7.350000000000001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7.350000000000001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7.350000000000001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7.350000000000001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7.350000000000001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7.350000000000001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7.350000000000001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7.350000000000001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7.350000000000001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7.350000000000001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7.350000000000001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7.350000000000001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7.350000000000001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7.350000000000001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7.350000000000001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7.350000000000001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7.350000000000001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7.350000000000001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7.350000000000001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7.350000000000001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7.350000000000001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7.350000000000001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7.350000000000001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7.350000000000001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7.350000000000001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7.350000000000001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7.350000000000001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7.350000000000001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7.350000000000001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7.350000000000001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7.350000000000001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7.350000000000001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7.350000000000001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7.350000000000001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7.350000000000001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7.350000000000001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7.350000000000001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7.350000000000001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7.350000000000001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7.350000000000001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7.350000000000001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7.350000000000001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7.350000000000001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7.350000000000001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7.350000000000001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7.350000000000001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7.350000000000001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7.350000000000001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7.350000000000001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7.350000000000001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7.350000000000001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7.350000000000001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7.350000000000001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7.350000000000001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7.350000000000001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7.350000000000001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7.350000000000001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7.350000000000001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7.350000000000001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7.350000000000001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7.350000000000001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7.350000000000001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7.350000000000001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7.350000000000001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7.350000000000001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7.350000000000001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7.350000000000001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7.350000000000001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7.350000000000001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7.350000000000001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7.350000000000001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7.350000000000001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7.350000000000001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7.350000000000001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7.350000000000001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7.350000000000001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7.350000000000001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7.350000000000001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7.350000000000001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7.350000000000001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7.350000000000001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7.350000000000001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7.350000000000001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7.350000000000001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7.350000000000001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7.350000000000001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7.350000000000001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7.350000000000001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7.350000000000001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7.350000000000001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7.350000000000001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7.350000000000001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7.350000000000001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7.350000000000001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7.350000000000001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7.350000000000001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7.350000000000001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7.350000000000001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7.350000000000001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7.350000000000001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7.350000000000001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7.350000000000001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7.350000000000001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7.350000000000001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7.350000000000001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7.350000000000001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7.350000000000001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7.350000000000001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7.350000000000001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7.350000000000001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7.350000000000001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7.350000000000001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7.350000000000001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7.350000000000001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7.350000000000001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7.350000000000001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7.350000000000001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7.350000000000001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7.350000000000001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7.350000000000001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7.350000000000001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7.350000000000001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7.350000000000001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7.350000000000001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7.350000000000001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7.350000000000001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7.350000000000001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7.350000000000001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7.350000000000001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7.350000000000001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7.350000000000001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7.350000000000001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7.350000000000001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7.350000000000001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7.350000000000001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7.350000000000001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7.350000000000001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7.350000000000001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7.350000000000001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7.350000000000001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7.350000000000001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7.350000000000001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7.350000000000001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7.350000000000001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7.350000000000001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7.350000000000001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7.350000000000001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7.350000000000001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7.350000000000001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7.350000000000001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7.350000000000001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7.350000000000001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7.350000000000001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7.350000000000001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7.350000000000001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7.350000000000001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7.350000000000001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7.350000000000001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7.350000000000001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7.350000000000001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7.350000000000001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7.350000000000001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7.350000000000001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7.350000000000001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7.350000000000001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7.350000000000001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7.350000000000001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7.350000000000001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7.350000000000001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7.350000000000001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7.350000000000001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7.350000000000001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7.350000000000001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7.350000000000001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7.350000000000001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7.350000000000001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7.350000000000001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7.350000000000001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7.350000000000001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7.350000000000001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7.350000000000001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7.350000000000001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7.350000000000001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7.350000000000001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7.350000000000001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7.350000000000001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7.350000000000001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7.350000000000001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7.350000000000001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7.350000000000001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7.350000000000001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7.350000000000001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7.350000000000001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7.350000000000001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7.350000000000001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7.350000000000001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7.350000000000001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7.350000000000001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7.350000000000001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7.350000000000001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7.350000000000001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7.350000000000001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7.350000000000001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7.350000000000001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7.350000000000001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7.350000000000001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7.350000000000001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7.350000000000001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7.350000000000001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7.350000000000001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7.350000000000001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7.350000000000001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7.350000000000001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7.350000000000001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7.350000000000001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7.350000000000001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7.350000000000001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7.350000000000001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7.350000000000001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7.350000000000001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7.350000000000001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7.350000000000001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7.350000000000001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7.350000000000001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7.350000000000001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7.350000000000001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7.350000000000001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7.350000000000001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7.350000000000001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7.350000000000001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7.350000000000001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7.350000000000001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7.350000000000001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7.350000000000001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7.350000000000001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7.350000000000001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7.350000000000001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7.350000000000001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7.350000000000001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7.350000000000001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7.350000000000001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7.350000000000001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7.350000000000001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7.350000000000001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7.350000000000001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7.350000000000001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7.350000000000001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7.350000000000001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7.350000000000001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7.350000000000001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7.350000000000001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7.350000000000001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7.350000000000001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7.350000000000001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7.350000000000001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7.350000000000001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7.350000000000001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7.350000000000001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7.350000000000001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7.350000000000001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7.350000000000001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7.350000000000001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7.350000000000001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7.350000000000001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7.350000000000001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7.350000000000001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7.350000000000001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7.350000000000001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7.350000000000001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7.350000000000001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7.350000000000001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7.350000000000001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7.350000000000001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7.350000000000001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7.350000000000001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7.350000000000001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7.350000000000001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7.350000000000001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7.350000000000001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7.350000000000001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7.350000000000001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7.350000000000001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7.350000000000001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7.350000000000001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7.350000000000001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7.350000000000001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7.350000000000001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7.350000000000001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7.350000000000001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7.350000000000001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7.350000000000001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7.350000000000001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7.350000000000001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7.350000000000001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7.350000000000001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7.350000000000001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7.350000000000001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7.350000000000001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7.350000000000001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7.350000000000001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7.350000000000001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7.350000000000001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7.350000000000001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7.350000000000001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7.350000000000001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7.350000000000001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7.350000000000001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7.350000000000001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7.350000000000001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7.350000000000001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7.350000000000001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7.350000000000001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7.350000000000001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7.350000000000001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7.350000000000001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7.350000000000001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7.350000000000001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7.350000000000001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7.350000000000001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7.350000000000001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7.350000000000001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7.350000000000001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7.350000000000001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7.350000000000001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7.350000000000001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7.350000000000001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7.350000000000001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7.350000000000001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7.350000000000001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7.350000000000001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7.350000000000001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7.350000000000001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7.350000000000001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7.350000000000001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7.350000000000001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7.350000000000001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7.350000000000001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7.350000000000001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7.350000000000001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7.350000000000001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7.350000000000001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7.350000000000001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7.350000000000001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7.350000000000001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7.350000000000001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7.350000000000001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7.350000000000001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7.350000000000001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7.350000000000001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7.350000000000001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7.350000000000001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7.350000000000001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7.350000000000001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7.350000000000001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7.350000000000001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7.350000000000001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7.350000000000001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7.350000000000001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7.350000000000001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7.350000000000001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7.350000000000001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7.350000000000001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7.350000000000001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7.350000000000001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7.350000000000001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7.350000000000001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7.350000000000001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7.350000000000001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7.350000000000001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7.350000000000001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7.350000000000001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7.350000000000001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7.350000000000001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7.350000000000001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7.350000000000001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7.350000000000001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7.350000000000001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7.350000000000001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7.350000000000001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7.350000000000001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7.350000000000001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7.350000000000001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7.350000000000001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7.350000000000001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7.350000000000001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7.350000000000001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7.350000000000001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7.350000000000001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7.350000000000001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7.350000000000001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7.350000000000001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7.350000000000001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7.350000000000001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7.350000000000001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7.350000000000001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7.350000000000001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7.350000000000001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7.350000000000001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7.350000000000001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7.350000000000001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7.350000000000001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7.350000000000001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7.350000000000001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7.350000000000001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7.350000000000001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7.350000000000001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7.350000000000001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7.350000000000001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7.350000000000001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7.350000000000001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7.350000000000001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7.350000000000001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7.350000000000001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7.350000000000001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7.350000000000001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7.350000000000001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7.350000000000001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7.350000000000001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7.350000000000001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7.350000000000001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7.350000000000001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7.350000000000001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7.350000000000001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7.350000000000001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7.350000000000001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7.350000000000001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7.350000000000001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7.350000000000001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7.350000000000001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7.350000000000001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7.350000000000001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7.350000000000001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7.350000000000001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7.350000000000001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7.350000000000001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7.350000000000001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7.350000000000001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7.350000000000001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7.350000000000001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7.350000000000001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7.350000000000001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7.350000000000001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7.350000000000001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7.350000000000001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7.350000000000001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7.350000000000001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7.350000000000001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7.350000000000001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7.350000000000001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7.350000000000001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7.350000000000001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7.350000000000001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7.350000000000001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7.350000000000001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7.350000000000001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7.350000000000001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7.350000000000001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7.350000000000001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7.350000000000001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7.350000000000001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7.350000000000001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7.350000000000001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7.350000000000001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7.350000000000001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7.350000000000001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7.350000000000001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7.350000000000001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7.350000000000001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7.350000000000001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7.350000000000001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7.350000000000001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7.350000000000001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7.350000000000001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7.350000000000001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7.350000000000001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7.350000000000001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7.350000000000001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7.350000000000001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7.350000000000001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7.350000000000001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7.350000000000001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7.350000000000001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7.350000000000001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7.350000000000001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7.350000000000001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7.350000000000001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7.350000000000001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7.350000000000001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7.350000000000001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7.350000000000001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7.350000000000001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7.350000000000001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7.350000000000001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7.350000000000001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7.350000000000001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7.350000000000001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7.350000000000001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7.350000000000001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7.350000000000001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7.350000000000001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7.350000000000001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7.350000000000001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7.350000000000001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7.350000000000001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7.350000000000001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7.350000000000001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7.350000000000001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7.350000000000001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7.350000000000001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7.350000000000001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7.350000000000001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7.350000000000001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7.350000000000001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7.350000000000001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7.350000000000001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7.350000000000001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7.350000000000001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7.350000000000001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7.350000000000001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7.350000000000001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7.350000000000001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7.350000000000001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7.350000000000001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7.350000000000001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7.350000000000001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7.350000000000001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7.350000000000001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7.350000000000001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7.350000000000001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7.350000000000001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7.350000000000001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7.350000000000001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7.350000000000001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7.350000000000001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7.350000000000001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7.350000000000001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7.350000000000001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7.350000000000001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7.350000000000001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7.350000000000001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7.350000000000001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7.350000000000001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7.350000000000001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7.350000000000001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7.350000000000001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7.350000000000001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7.350000000000001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7.350000000000001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7.350000000000001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7.350000000000001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7.350000000000001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7.350000000000001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7.350000000000001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7.350000000000001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7.350000000000001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7.350000000000001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7.350000000000001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7.350000000000001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7.350000000000001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7.350000000000001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7.350000000000001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7.350000000000001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7.350000000000001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7.350000000000001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7.350000000000001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7.350000000000001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7.350000000000001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7.350000000000001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7.350000000000001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7.350000000000001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7.350000000000001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7.350000000000001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7.350000000000001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7.350000000000001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7.350000000000001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7.350000000000001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7.350000000000001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7.350000000000001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7.350000000000001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7.350000000000001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7.350000000000001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7.350000000000001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7.350000000000001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7.350000000000001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7.350000000000001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7.350000000000001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7.350000000000001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7.350000000000001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7.350000000000001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7.350000000000001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7.350000000000001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7.350000000000001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7.350000000000001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7.350000000000001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7.350000000000001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7.350000000000001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7.350000000000001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7.350000000000001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7.350000000000001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7.350000000000001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7.350000000000001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7.350000000000001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7.350000000000001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7.350000000000001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7.350000000000001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7.350000000000001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7.350000000000001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7.350000000000001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7.350000000000001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7.350000000000001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7.350000000000001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7.350000000000001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7.350000000000001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7.350000000000001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7.350000000000001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7.350000000000001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7.350000000000001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7.350000000000001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7.350000000000001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7.350000000000001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7.350000000000001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7.350000000000001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7.350000000000001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7.350000000000001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7.350000000000001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7.350000000000001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7.350000000000001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7.350000000000001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7.350000000000001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7.350000000000001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7.350000000000001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7.350000000000001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7.350000000000001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7.350000000000001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7.350000000000001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7.350000000000001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7.350000000000001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7.350000000000001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7.350000000000001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7.350000000000001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7.350000000000001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7.350000000000001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7.350000000000001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7.350000000000001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7.350000000000001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7.350000000000001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7.350000000000001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7.350000000000001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7.350000000000001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7.350000000000001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7.350000000000001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7.350000000000001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7.350000000000001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7.350000000000001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7.350000000000001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7.350000000000001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7.350000000000001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7.350000000000001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7.350000000000001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7.350000000000001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7.350000000000001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7.350000000000001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7.350000000000001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7.350000000000001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7.350000000000001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7.350000000000001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7.350000000000001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7.350000000000001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7.350000000000001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7.350000000000001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7.350000000000001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7.350000000000001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7.350000000000001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7.350000000000001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7.350000000000001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7.350000000000001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7.350000000000001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7.350000000000001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7.350000000000001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7.350000000000001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7.350000000000001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7.350000000000001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7.350000000000001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7.350000000000001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7.350000000000001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7.350000000000001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7.350000000000001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7.350000000000001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7.350000000000001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7.350000000000001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7.350000000000001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7.350000000000001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7.350000000000001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7.350000000000001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7.350000000000001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7.350000000000001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7.350000000000001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7.350000000000001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7.350000000000001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7.350000000000001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7.350000000000001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7.350000000000001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7.350000000000001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7.350000000000001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7.350000000000001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7.350000000000001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7.350000000000001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7.350000000000001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7.350000000000001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7.350000000000001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7.350000000000001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7.350000000000001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7.350000000000001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7.350000000000001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7.350000000000001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7.350000000000001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7.350000000000001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7.350000000000001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7.350000000000001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7.350000000000001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7.350000000000001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7.350000000000001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7.350000000000001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7.350000000000001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7.350000000000001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7.350000000000001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7.350000000000001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7.350000000000001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7.350000000000001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7.350000000000001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7.350000000000001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7.350000000000001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7.350000000000001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7.350000000000001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7.350000000000001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7.350000000000001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7.350000000000001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7.350000000000001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7.350000000000001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7.350000000000001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7.350000000000001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7.350000000000001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7.350000000000001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7.350000000000001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7.350000000000001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7.350000000000001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7.350000000000001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7.350000000000001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7.350000000000001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7.350000000000001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7.350000000000001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7.350000000000001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7.350000000000001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7.350000000000001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7.350000000000001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7.350000000000001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7.350000000000001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7.350000000000001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7.350000000000001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7.350000000000001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7.350000000000001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7.350000000000001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7.350000000000001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7.350000000000001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7.350000000000001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7.350000000000001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7.350000000000001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7.350000000000001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7.350000000000001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7.350000000000001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7.350000000000001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7.350000000000001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7.350000000000001" customHeight="1">
      <c r="J1001" s="4"/>
      <c r="K1001" s="4"/>
      <c r="L1001" s="6"/>
      <c r="M1001" s="4"/>
      <c r="N1001" s="7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7" ht="17.350000000000001" customHeight="1">
      <c r="J1002" s="4"/>
      <c r="K1002" s="4"/>
      <c r="L1002" s="6"/>
      <c r="M1002" s="4"/>
      <c r="N1002" s="7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7" ht="17.350000000000001" customHeight="1">
      <c r="J1003" s="4"/>
      <c r="K1003" s="4"/>
      <c r="L1003" s="6"/>
      <c r="M1003" s="4"/>
      <c r="N1003" s="7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7" ht="17.350000000000001" customHeight="1">
      <c r="J1004" s="4"/>
      <c r="K1004" s="4"/>
      <c r="L1004" s="6"/>
      <c r="M1004" s="4"/>
      <c r="N1004" s="7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7" ht="17.350000000000001" customHeight="1">
      <c r="J1005" s="4"/>
      <c r="K1005" s="4"/>
      <c r="L1005" s="6"/>
      <c r="M1005" s="4"/>
      <c r="N1005" s="7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1:27" ht="17.350000000000001" customHeight="1">
      <c r="J1006" s="4"/>
      <c r="K1006" s="4"/>
      <c r="L1006" s="6"/>
      <c r="M1006" s="4"/>
      <c r="N1006" s="7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 spans="1:27" ht="17.350000000000001" customHeight="1">
      <c r="J1007" s="4"/>
      <c r="K1007" s="4"/>
      <c r="L1007" s="6"/>
      <c r="M1007" s="4"/>
      <c r="N1007" s="7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 spans="1:27" ht="17.350000000000001" customHeight="1">
      <c r="J1008" s="4"/>
      <c r="K1008" s="4"/>
      <c r="L1008" s="6"/>
      <c r="M1008" s="4"/>
      <c r="N1008" s="7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 spans="10:25" ht="17.350000000000001" customHeight="1">
      <c r="J1009" s="4"/>
      <c r="K1009" s="4"/>
      <c r="L1009" s="6"/>
      <c r="M1009" s="4"/>
      <c r="N1009" s="7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</row>
    <row r="1010" spans="10:25" ht="17.350000000000001" customHeight="1">
      <c r="J1010" s="4"/>
      <c r="K1010" s="4"/>
      <c r="L1010" s="6"/>
      <c r="M1010" s="4"/>
      <c r="N1010" s="7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</row>
    <row r="1011" spans="10:25" ht="17.350000000000001" customHeight="1">
      <c r="J1011" s="4"/>
      <c r="K1011" s="4"/>
      <c r="L1011" s="6"/>
      <c r="M1011" s="4"/>
      <c r="N1011" s="7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</row>
    <row r="1012" spans="10:25" ht="17.350000000000001" customHeight="1">
      <c r="J1012" s="4"/>
      <c r="K1012" s="4"/>
      <c r="L1012" s="6"/>
      <c r="M1012" s="4"/>
      <c r="N1012" s="7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</row>
    <row r="1013" spans="10:25" ht="17.350000000000001" customHeight="1">
      <c r="J1013" s="4"/>
      <c r="K1013" s="4"/>
      <c r="L1013" s="6"/>
      <c r="M1013" s="4"/>
      <c r="N1013" s="7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</row>
    <row r="1014" spans="10:25" ht="17.350000000000001" customHeight="1">
      <c r="J1014" s="4"/>
      <c r="K1014" s="4"/>
      <c r="L1014" s="6"/>
      <c r="M1014" s="4"/>
      <c r="N1014" s="7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</row>
    <row r="1015" spans="10:25" ht="17.350000000000001" customHeight="1">
      <c r="J1015" s="4"/>
      <c r="K1015" s="4"/>
      <c r="L1015" s="6"/>
      <c r="M1015" s="4"/>
      <c r="N1015" s="7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</row>
    <row r="1016" spans="10:25" ht="17.350000000000001" customHeight="1">
      <c r="J1016" s="4"/>
      <c r="K1016" s="4"/>
      <c r="L1016" s="6"/>
      <c r="M1016" s="4"/>
      <c r="N1016" s="7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</row>
    <row r="1017" spans="10:25" ht="17.350000000000001" customHeight="1">
      <c r="J1017" s="4"/>
      <c r="K1017" s="4"/>
      <c r="L1017" s="6"/>
      <c r="M1017" s="4"/>
      <c r="N1017" s="7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</row>
    <row r="1018" spans="10:25" ht="17.350000000000001" customHeight="1">
      <c r="J1018" s="4"/>
      <c r="K1018" s="4"/>
      <c r="L1018" s="6"/>
      <c r="M1018" s="4"/>
      <c r="N1018" s="7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</row>
    <row r="1019" spans="10:25" ht="17.350000000000001" customHeight="1">
      <c r="J1019" s="4"/>
      <c r="K1019" s="4"/>
      <c r="L1019" s="6"/>
      <c r="M1019" s="4"/>
      <c r="N1019" s="7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</row>
    <row r="1020" spans="10:25" ht="17.350000000000001" customHeight="1">
      <c r="J1020" s="4"/>
      <c r="K1020" s="4"/>
      <c r="L1020" s="6"/>
      <c r="M1020" s="4"/>
      <c r="N1020" s="7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</row>
    <row r="1021" spans="10:25" ht="17.350000000000001" customHeight="1">
      <c r="J1021" s="4"/>
      <c r="K1021" s="4"/>
      <c r="L1021" s="6"/>
      <c r="M1021" s="4"/>
      <c r="N1021" s="7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</row>
    <row r="1022" spans="10:25" ht="17.350000000000001" customHeight="1">
      <c r="J1022" s="4"/>
      <c r="K1022" s="4"/>
      <c r="L1022" s="6"/>
      <c r="M1022" s="4"/>
      <c r="N1022" s="7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</row>
    <row r="1023" spans="10:25" ht="17.350000000000001" customHeight="1">
      <c r="J1023" s="4"/>
      <c r="K1023" s="4"/>
      <c r="L1023" s="6"/>
      <c r="M1023" s="4"/>
      <c r="N1023" s="7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</row>
    <row r="1024" spans="10:25" ht="17.350000000000001" customHeight="1">
      <c r="J1024" s="4"/>
      <c r="K1024" s="4"/>
      <c r="L1024" s="6"/>
      <c r="M1024" s="4"/>
      <c r="N1024" s="7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</row>
    <row r="1025" spans="10:25" ht="17.350000000000001" customHeight="1">
      <c r="J1025" s="4"/>
      <c r="K1025" s="4"/>
      <c r="L1025" s="6"/>
      <c r="M1025" s="4"/>
      <c r="N1025" s="7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</row>
    <row r="1026" spans="10:25" ht="17.350000000000001" customHeight="1">
      <c r="J1026" s="4"/>
      <c r="K1026" s="4"/>
      <c r="L1026" s="6"/>
      <c r="M1026" s="4"/>
      <c r="N1026" s="7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</row>
    <row r="1027" spans="10:25" ht="17.350000000000001" customHeight="1">
      <c r="J1027" s="4"/>
      <c r="K1027" s="4"/>
      <c r="L1027" s="6"/>
      <c r="M1027" s="4"/>
      <c r="N1027" s="7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</row>
    <row r="1028" spans="10:25" ht="17.350000000000001" customHeight="1">
      <c r="J1028" s="4"/>
      <c r="K1028" s="4"/>
      <c r="L1028" s="6"/>
      <c r="M1028" s="4"/>
      <c r="N1028" s="7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</row>
    <row r="1029" spans="10:25" ht="17.350000000000001" customHeight="1">
      <c r="J1029" s="4"/>
      <c r="K1029" s="4"/>
      <c r="L1029" s="6"/>
      <c r="M1029" s="4"/>
      <c r="N1029" s="7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</row>
    <row r="1030" spans="10:25" ht="17.350000000000001" customHeight="1">
      <c r="J1030" s="4"/>
      <c r="K1030" s="4"/>
      <c r="L1030" s="6"/>
      <c r="M1030" s="4"/>
      <c r="N1030" s="7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</row>
    <row r="1031" spans="10:25" ht="17.350000000000001" customHeight="1">
      <c r="J1031" s="4"/>
      <c r="K1031" s="4"/>
      <c r="L1031" s="6"/>
      <c r="M1031" s="4"/>
      <c r="N1031" s="7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</row>
    <row r="1032" spans="10:25" ht="17.350000000000001" customHeight="1">
      <c r="J1032" s="4"/>
      <c r="K1032" s="4"/>
      <c r="L1032" s="6"/>
      <c r="M1032" s="4"/>
      <c r="N1032" s="7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</row>
    <row r="1033" spans="10:25" ht="17.350000000000001" customHeight="1">
      <c r="J1033" s="4"/>
      <c r="K1033" s="4"/>
      <c r="L1033" s="6"/>
      <c r="M1033" s="4"/>
      <c r="N1033" s="7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</row>
    <row r="1034" spans="10:25" ht="17.350000000000001" customHeight="1">
      <c r="J1034" s="4"/>
      <c r="K1034" s="4"/>
      <c r="L1034" s="6"/>
      <c r="M1034" s="4"/>
      <c r="N1034" s="7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</row>
    <row r="1035" spans="10:25" ht="17.350000000000001" customHeight="1">
      <c r="J1035" s="4"/>
      <c r="K1035" s="4"/>
      <c r="L1035" s="6"/>
      <c r="M1035" s="4"/>
      <c r="N1035" s="7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</row>
    <row r="1036" spans="10:25" ht="17.350000000000001" customHeight="1">
      <c r="J1036" s="4"/>
      <c r="K1036" s="4"/>
      <c r="L1036" s="6"/>
      <c r="M1036" s="4"/>
      <c r="N1036" s="7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</row>
    <row r="1037" spans="10:25" ht="17.350000000000001" customHeight="1">
      <c r="J1037" s="4"/>
      <c r="K1037" s="4"/>
      <c r="L1037" s="6"/>
      <c r="M1037" s="4"/>
      <c r="N1037" s="7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</row>
    <row r="1038" spans="10:25" ht="17.350000000000001" customHeight="1">
      <c r="J1038" s="4"/>
      <c r="K1038" s="4"/>
      <c r="L1038" s="6"/>
      <c r="M1038" s="4"/>
      <c r="N1038" s="7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</row>
    <row r="1039" spans="10:25" ht="17.350000000000001" customHeight="1">
      <c r="J1039" s="4"/>
      <c r="K1039" s="4"/>
      <c r="L1039" s="6"/>
      <c r="M1039" s="4"/>
      <c r="N1039" s="7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</row>
    <row r="1040" spans="10:25" ht="17.350000000000001" customHeight="1">
      <c r="J1040" s="4"/>
      <c r="K1040" s="4"/>
      <c r="L1040" s="6"/>
      <c r="M1040" s="4"/>
      <c r="N1040" s="7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</row>
    <row r="1041" spans="10:25" ht="17.350000000000001" customHeight="1">
      <c r="J1041" s="4"/>
      <c r="K1041" s="4"/>
      <c r="L1041" s="6"/>
      <c r="M1041" s="4"/>
      <c r="N1041" s="7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</row>
    <row r="1042" spans="10:25" ht="17.350000000000001" customHeight="1">
      <c r="J1042" s="4"/>
      <c r="K1042" s="4"/>
      <c r="L1042" s="6"/>
      <c r="M1042" s="4"/>
      <c r="N1042" s="7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</row>
    <row r="1043" spans="10:25" ht="17.350000000000001" customHeight="1">
      <c r="J1043" s="4"/>
      <c r="K1043" s="4"/>
      <c r="L1043" s="6"/>
      <c r="M1043" s="4"/>
      <c r="N1043" s="7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</row>
    <row r="1044" spans="10:25" ht="17.350000000000001" customHeight="1">
      <c r="J1044" s="4"/>
      <c r="K1044" s="4"/>
      <c r="L1044" s="6"/>
      <c r="M1044" s="4"/>
      <c r="N1044" s="7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</row>
    <row r="1045" spans="10:25" ht="17.350000000000001" customHeight="1">
      <c r="J1045" s="4"/>
      <c r="K1045" s="4"/>
      <c r="L1045" s="6"/>
      <c r="M1045" s="4"/>
      <c r="N1045" s="7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</row>
    <row r="1046" spans="10:25" ht="17.350000000000001" customHeight="1">
      <c r="J1046" s="4"/>
      <c r="K1046" s="4"/>
      <c r="L1046" s="6"/>
      <c r="M1046" s="4"/>
      <c r="N1046" s="7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</row>
    <row r="1047" spans="10:25" ht="17.350000000000001" customHeight="1">
      <c r="J1047" s="4"/>
      <c r="K1047" s="4"/>
      <c r="L1047" s="6"/>
      <c r="M1047" s="4"/>
      <c r="N1047" s="7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</row>
    <row r="1048" spans="10:25" ht="17.350000000000001" customHeight="1">
      <c r="J1048" s="4"/>
      <c r="K1048" s="4"/>
      <c r="L1048" s="6"/>
      <c r="M1048" s="4"/>
      <c r="N1048" s="7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</row>
    <row r="1049" spans="10:25" ht="17.350000000000001" customHeight="1">
      <c r="J1049" s="4"/>
      <c r="K1049" s="4"/>
      <c r="L1049" s="6"/>
      <c r="M1049" s="4"/>
      <c r="N1049" s="7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</row>
    <row r="1050" spans="10:25" ht="17.350000000000001" customHeight="1">
      <c r="J1050" s="4"/>
      <c r="K1050" s="4"/>
      <c r="L1050" s="6"/>
      <c r="M1050" s="4"/>
      <c r="N1050" s="7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</row>
    <row r="1051" spans="10:25" ht="17.350000000000001" customHeight="1">
      <c r="J1051" s="4"/>
      <c r="K1051" s="4"/>
      <c r="L1051" s="6"/>
      <c r="M1051" s="4"/>
      <c r="N1051" s="7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</row>
    <row r="1052" spans="10:25" ht="17.350000000000001" customHeight="1">
      <c r="J1052" s="4"/>
      <c r="K1052" s="4"/>
      <c r="L1052" s="6"/>
      <c r="M1052" s="4"/>
      <c r="N1052" s="7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</row>
    <row r="1053" spans="10:25" ht="17.350000000000001" customHeight="1">
      <c r="J1053" s="4"/>
      <c r="K1053" s="4"/>
      <c r="L1053" s="6"/>
      <c r="M1053" s="4"/>
      <c r="N1053" s="7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</row>
    <row r="1054" spans="10:25" ht="17.350000000000001" customHeight="1">
      <c r="J1054" s="4"/>
      <c r="K1054" s="4"/>
      <c r="L1054" s="6"/>
      <c r="M1054" s="4"/>
      <c r="N1054" s="7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</row>
    <row r="1055" spans="10:25" ht="17.350000000000001" customHeight="1">
      <c r="J1055" s="4"/>
      <c r="K1055" s="4"/>
      <c r="L1055" s="6"/>
      <c r="M1055" s="4"/>
      <c r="N1055" s="7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</row>
    <row r="1056" spans="10:25" ht="17.350000000000001" customHeight="1">
      <c r="J1056" s="4"/>
      <c r="K1056" s="4"/>
      <c r="L1056" s="6"/>
      <c r="M1056" s="4"/>
      <c r="N1056" s="7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</row>
    <row r="1057" spans="10:25" ht="17.350000000000001" customHeight="1">
      <c r="J1057" s="4"/>
      <c r="K1057" s="4"/>
      <c r="L1057" s="6"/>
      <c r="M1057" s="4"/>
      <c r="N1057" s="7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</row>
    <row r="1058" spans="10:25" ht="17.350000000000001" customHeight="1">
      <c r="J1058" s="4"/>
      <c r="K1058" s="4"/>
      <c r="L1058" s="6"/>
      <c r="M1058" s="4"/>
      <c r="N1058" s="7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</row>
    <row r="1059" spans="10:25" ht="17.350000000000001" customHeight="1">
      <c r="J1059" s="4"/>
      <c r="K1059" s="4"/>
      <c r="L1059" s="6"/>
      <c r="M1059" s="4"/>
      <c r="N1059" s="7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</row>
    <row r="1060" spans="10:25" ht="17.350000000000001" customHeight="1">
      <c r="J1060" s="4"/>
      <c r="K1060" s="4"/>
      <c r="L1060" s="6"/>
      <c r="M1060" s="4"/>
      <c r="N1060" s="7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</row>
    <row r="1061" spans="10:25" ht="17.350000000000001" customHeight="1">
      <c r="J1061" s="4"/>
      <c r="K1061" s="4"/>
      <c r="L1061" s="6"/>
      <c r="M1061" s="4"/>
      <c r="N1061" s="7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</row>
    <row r="1062" spans="10:25" ht="17.350000000000001" customHeight="1">
      <c r="J1062" s="4"/>
      <c r="K1062" s="4"/>
      <c r="L1062" s="6"/>
      <c r="M1062" s="4"/>
      <c r="N1062" s="7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</row>
    <row r="1063" spans="10:25" ht="17.350000000000001" customHeight="1">
      <c r="J1063" s="4"/>
      <c r="K1063" s="4"/>
      <c r="L1063" s="6"/>
      <c r="M1063" s="4"/>
      <c r="N1063" s="7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</row>
    <row r="1064" spans="10:25" ht="17.350000000000001" customHeight="1">
      <c r="J1064" s="4"/>
      <c r="K1064" s="4"/>
      <c r="L1064" s="6"/>
      <c r="M1064" s="4"/>
      <c r="N1064" s="7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</row>
    <row r="1065" spans="10:25" ht="17.350000000000001" customHeight="1">
      <c r="J1065" s="4"/>
      <c r="K1065" s="4"/>
      <c r="L1065" s="6"/>
      <c r="M1065" s="4"/>
      <c r="N1065" s="7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</row>
    <row r="1066" spans="10:25" ht="17.350000000000001" customHeight="1">
      <c r="J1066" s="4"/>
      <c r="K1066" s="4"/>
      <c r="L1066" s="6"/>
      <c r="M1066" s="4"/>
      <c r="N1066" s="7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</row>
    <row r="1067" spans="10:25" ht="17.350000000000001" customHeight="1">
      <c r="J1067" s="4"/>
      <c r="K1067" s="4"/>
      <c r="L1067" s="6"/>
      <c r="M1067" s="4"/>
      <c r="N1067" s="7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</row>
    <row r="1068" spans="10:25" ht="17.350000000000001" customHeight="1">
      <c r="J1068" s="4"/>
      <c r="K1068" s="4"/>
      <c r="L1068" s="6"/>
      <c r="M1068" s="4"/>
      <c r="N1068" s="7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</row>
    <row r="1069" spans="10:25" ht="17.350000000000001" customHeight="1">
      <c r="J1069" s="4"/>
      <c r="K1069" s="4"/>
      <c r="L1069" s="6"/>
      <c r="M1069" s="4"/>
      <c r="N1069" s="7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</row>
    <row r="1070" spans="10:25" ht="17.350000000000001" customHeight="1">
      <c r="J1070" s="4"/>
      <c r="K1070" s="4"/>
      <c r="L1070" s="6"/>
      <c r="M1070" s="4"/>
      <c r="N1070" s="7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</row>
    <row r="1071" spans="10:25" ht="17.350000000000001" customHeight="1">
      <c r="J1071" s="4"/>
      <c r="K1071" s="4"/>
      <c r="L1071" s="6"/>
      <c r="M1071" s="4"/>
      <c r="N1071" s="7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</row>
    <row r="1072" spans="10:25" ht="17.350000000000001" customHeight="1">
      <c r="J1072" s="4"/>
      <c r="K1072" s="4"/>
      <c r="L1072" s="6"/>
      <c r="M1072" s="4"/>
      <c r="N1072" s="7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</row>
    <row r="1073" spans="10:25" ht="17.350000000000001" customHeight="1">
      <c r="J1073" s="4"/>
      <c r="K1073" s="4"/>
      <c r="L1073" s="6"/>
      <c r="M1073" s="4"/>
      <c r="N1073" s="7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</row>
    <row r="1074" spans="10:25" ht="17.350000000000001" customHeight="1">
      <c r="J1074" s="4"/>
      <c r="K1074" s="4"/>
      <c r="L1074" s="6"/>
      <c r="M1074" s="4"/>
      <c r="N1074" s="7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</row>
    <row r="1075" spans="10:25" ht="17.350000000000001" customHeight="1">
      <c r="J1075" s="4"/>
      <c r="K1075" s="4"/>
      <c r="L1075" s="6"/>
      <c r="M1075" s="4"/>
      <c r="N1075" s="7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</row>
    <row r="1076" spans="10:25" ht="17.350000000000001" customHeight="1">
      <c r="J1076" s="4"/>
      <c r="K1076" s="4"/>
      <c r="L1076" s="6"/>
      <c r="M1076" s="4"/>
      <c r="N1076" s="7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</row>
    <row r="1077" spans="10:25" ht="17.350000000000001" customHeight="1">
      <c r="J1077" s="4"/>
      <c r="K1077" s="4"/>
      <c r="L1077" s="6"/>
      <c r="M1077" s="4"/>
      <c r="N1077" s="7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</row>
    <row r="1078" spans="10:25" ht="17.350000000000001" customHeight="1">
      <c r="J1078" s="4"/>
      <c r="K1078" s="4"/>
      <c r="L1078" s="6"/>
      <c r="M1078" s="4"/>
      <c r="N1078" s="7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</row>
    <row r="1079" spans="10:25" ht="17.350000000000001" customHeight="1">
      <c r="J1079" s="4"/>
      <c r="K1079" s="4"/>
      <c r="L1079" s="6"/>
      <c r="M1079" s="4"/>
      <c r="N1079" s="7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</row>
    <row r="1080" spans="10:25" ht="17.350000000000001" customHeight="1">
      <c r="J1080" s="4"/>
      <c r="K1080" s="4"/>
      <c r="L1080" s="6"/>
      <c r="M1080" s="4"/>
      <c r="N1080" s="7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</row>
    <row r="1081" spans="10:25" ht="17.350000000000001" customHeight="1">
      <c r="J1081" s="4"/>
      <c r="K1081" s="4"/>
      <c r="L1081" s="6"/>
      <c r="M1081" s="4"/>
      <c r="N1081" s="7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</row>
    <row r="1082" spans="10:25" ht="17.350000000000001" customHeight="1">
      <c r="J1082" s="4"/>
      <c r="K1082" s="4"/>
      <c r="L1082" s="6"/>
      <c r="M1082" s="4"/>
      <c r="N1082" s="7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</row>
    <row r="1083" spans="10:25" ht="17.350000000000001" customHeight="1">
      <c r="J1083" s="4"/>
      <c r="K1083" s="4"/>
      <c r="L1083" s="6"/>
      <c r="M1083" s="4"/>
      <c r="N1083" s="7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</row>
    <row r="1084" spans="10:25" ht="17.350000000000001" customHeight="1">
      <c r="J1084" s="4"/>
      <c r="K1084" s="4"/>
      <c r="L1084" s="6"/>
      <c r="M1084" s="4"/>
      <c r="N1084" s="7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</row>
    <row r="1085" spans="10:25" ht="17.350000000000001" customHeight="1">
      <c r="J1085" s="4"/>
      <c r="K1085" s="4"/>
      <c r="L1085" s="6"/>
      <c r="M1085" s="4"/>
      <c r="N1085" s="7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</row>
    <row r="1086" spans="10:25" ht="17.350000000000001" customHeight="1">
      <c r="J1086" s="4"/>
      <c r="K1086" s="4"/>
      <c r="L1086" s="6"/>
      <c r="M1086" s="4"/>
      <c r="N1086" s="7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</row>
    <row r="1087" spans="10:25" ht="17.350000000000001" customHeight="1">
      <c r="J1087" s="4"/>
      <c r="K1087" s="4"/>
      <c r="L1087" s="6"/>
      <c r="M1087" s="4"/>
      <c r="N1087" s="7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</row>
    <row r="1088" spans="10:25" ht="17.350000000000001" customHeight="1">
      <c r="J1088" s="4"/>
      <c r="K1088" s="4"/>
      <c r="L1088" s="6"/>
      <c r="M1088" s="4"/>
      <c r="N1088" s="7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</row>
    <row r="1089" spans="10:25" ht="17.350000000000001" customHeight="1">
      <c r="J1089" s="4"/>
      <c r="K1089" s="4"/>
      <c r="L1089" s="6"/>
      <c r="M1089" s="4"/>
      <c r="N1089" s="7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</row>
    <row r="1090" spans="10:25" ht="17.350000000000001" customHeight="1">
      <c r="J1090" s="4"/>
      <c r="K1090" s="4"/>
      <c r="L1090" s="6"/>
      <c r="M1090" s="4"/>
      <c r="N1090" s="7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</row>
    <row r="1091" spans="10:25" ht="17.350000000000001" customHeight="1">
      <c r="J1091" s="4"/>
      <c r="K1091" s="4"/>
      <c r="L1091" s="6"/>
      <c r="M1091" s="4"/>
      <c r="N1091" s="7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</row>
    <row r="1092" spans="10:25" ht="17.350000000000001" customHeight="1">
      <c r="J1092" s="4"/>
      <c r="K1092" s="4"/>
      <c r="L1092" s="6"/>
      <c r="M1092" s="4"/>
      <c r="N1092" s="7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</row>
    <row r="1093" spans="10:25" ht="17.350000000000001" customHeight="1">
      <c r="J1093" s="4"/>
      <c r="K1093" s="4"/>
      <c r="L1093" s="6"/>
      <c r="M1093" s="4"/>
      <c r="N1093" s="7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</row>
    <row r="1094" spans="10:25" ht="17.350000000000001" customHeight="1">
      <c r="J1094" s="4"/>
      <c r="K1094" s="4"/>
      <c r="L1094" s="6"/>
      <c r="M1094" s="4"/>
      <c r="N1094" s="7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</row>
    <row r="1095" spans="10:25" ht="17.350000000000001" customHeight="1">
      <c r="J1095" s="4"/>
      <c r="K1095" s="4"/>
      <c r="L1095" s="6"/>
      <c r="M1095" s="4"/>
      <c r="N1095" s="7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</row>
    <row r="1096" spans="10:25" ht="17.350000000000001" customHeight="1">
      <c r="J1096" s="4"/>
      <c r="K1096" s="4"/>
      <c r="L1096" s="6"/>
      <c r="M1096" s="4"/>
      <c r="N1096" s="7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</row>
    <row r="1097" spans="10:25" ht="17.350000000000001" customHeight="1">
      <c r="J1097" s="4"/>
      <c r="K1097" s="4"/>
      <c r="L1097" s="6"/>
      <c r="M1097" s="4"/>
      <c r="N1097" s="7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</row>
    <row r="1098" spans="10:25" ht="17.350000000000001" customHeight="1">
      <c r="J1098" s="4"/>
      <c r="K1098" s="4"/>
      <c r="L1098" s="6"/>
      <c r="M1098" s="4"/>
      <c r="N1098" s="7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</row>
    <row r="1099" spans="10:25" ht="17.350000000000001" customHeight="1">
      <c r="J1099" s="4"/>
      <c r="K1099" s="4"/>
      <c r="L1099" s="6"/>
      <c r="M1099" s="4"/>
      <c r="N1099" s="7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</row>
    <row r="1100" spans="10:25" ht="17.350000000000001" customHeight="1">
      <c r="J1100" s="4"/>
      <c r="K1100" s="4"/>
      <c r="L1100" s="6"/>
      <c r="M1100" s="4"/>
      <c r="N1100" s="7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</row>
    <row r="1101" spans="10:25" ht="17.350000000000001" customHeight="1">
      <c r="J1101" s="4"/>
      <c r="K1101" s="4"/>
      <c r="L1101" s="6"/>
      <c r="M1101" s="4"/>
      <c r="N1101" s="7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</row>
    <row r="1102" spans="10:25" ht="17.350000000000001" customHeight="1">
      <c r="J1102" s="4"/>
      <c r="K1102" s="4"/>
      <c r="L1102" s="6"/>
      <c r="M1102" s="4"/>
      <c r="N1102" s="7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</row>
    <row r="1103" spans="10:25" ht="17.350000000000001" customHeight="1">
      <c r="J1103" s="4"/>
      <c r="K1103" s="4"/>
      <c r="L1103" s="6"/>
      <c r="M1103" s="4"/>
      <c r="N1103" s="7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</row>
    <row r="1104" spans="10:25" ht="17.350000000000001" customHeight="1">
      <c r="J1104" s="4"/>
      <c r="K1104" s="4"/>
      <c r="L1104" s="6"/>
      <c r="M1104" s="4"/>
      <c r="N1104" s="7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</row>
    <row r="1105" spans="10:25" ht="17.350000000000001" customHeight="1">
      <c r="J1105" s="4"/>
      <c r="K1105" s="4"/>
      <c r="L1105" s="6"/>
      <c r="M1105" s="4"/>
      <c r="N1105" s="7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</row>
    <row r="1106" spans="10:25" ht="17.350000000000001" customHeight="1">
      <c r="J1106" s="4"/>
      <c r="K1106" s="4"/>
      <c r="L1106" s="6"/>
      <c r="M1106" s="4"/>
      <c r="N1106" s="7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</row>
    <row r="1107" spans="10:25" ht="17.350000000000001" customHeight="1">
      <c r="J1107" s="4"/>
      <c r="K1107" s="4"/>
      <c r="L1107" s="6"/>
      <c r="M1107" s="4"/>
      <c r="N1107" s="7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</row>
    <row r="1108" spans="10:25" ht="17.350000000000001" customHeight="1">
      <c r="J1108" s="4"/>
      <c r="K1108" s="4"/>
      <c r="L1108" s="6"/>
      <c r="M1108" s="4"/>
      <c r="N1108" s="7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</row>
    <row r="1109" spans="10:25" ht="17.350000000000001" customHeight="1">
      <c r="J1109" s="4"/>
      <c r="K1109" s="4"/>
      <c r="L1109" s="6"/>
      <c r="M1109" s="4"/>
      <c r="N1109" s="7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</row>
    <row r="1110" spans="10:25" ht="17.350000000000001" customHeight="1">
      <c r="J1110" s="4"/>
      <c r="K1110" s="4"/>
      <c r="L1110" s="6"/>
      <c r="M1110" s="4"/>
      <c r="N1110" s="7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</row>
    <row r="1111" spans="10:25" ht="17.350000000000001" customHeight="1">
      <c r="J1111" s="4"/>
      <c r="K1111" s="4"/>
      <c r="L1111" s="6"/>
      <c r="M1111" s="4"/>
      <c r="N1111" s="7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</row>
    <row r="1112" spans="10:25" ht="17.350000000000001" customHeight="1">
      <c r="J1112" s="4"/>
      <c r="K1112" s="4"/>
      <c r="L1112" s="6"/>
      <c r="M1112" s="4"/>
      <c r="N1112" s="7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</row>
    <row r="1113" spans="10:25" ht="17.350000000000001" customHeight="1">
      <c r="J1113" s="4"/>
      <c r="K1113" s="4"/>
      <c r="L1113" s="6"/>
      <c r="M1113" s="4"/>
      <c r="N1113" s="7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</row>
    <row r="1114" spans="10:25" ht="17.350000000000001" customHeight="1">
      <c r="J1114" s="4"/>
      <c r="K1114" s="4"/>
      <c r="L1114" s="6"/>
      <c r="M1114" s="4"/>
      <c r="N1114" s="7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</row>
    <row r="1115" spans="10:25" ht="17.350000000000001" customHeight="1">
      <c r="J1115" s="4"/>
      <c r="K1115" s="4"/>
      <c r="L1115" s="6"/>
      <c r="M1115" s="4"/>
      <c r="N1115" s="7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</row>
    <row r="1116" spans="10:25" ht="17.350000000000001" customHeight="1">
      <c r="J1116" s="4"/>
      <c r="K1116" s="4"/>
      <c r="L1116" s="6"/>
      <c r="M1116" s="4"/>
      <c r="N1116" s="7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</row>
    <row r="1117" spans="10:25" ht="17.350000000000001" customHeight="1">
      <c r="J1117" s="4"/>
      <c r="K1117" s="4"/>
      <c r="L1117" s="6"/>
      <c r="M1117" s="4"/>
      <c r="N1117" s="7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</row>
    <row r="1118" spans="10:25" ht="17.350000000000001" customHeight="1">
      <c r="J1118" s="4"/>
      <c r="K1118" s="4"/>
      <c r="L1118" s="6"/>
      <c r="M1118" s="4"/>
      <c r="N1118" s="7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</row>
    <row r="1119" spans="10:25" ht="17.350000000000001" customHeight="1">
      <c r="J1119" s="4"/>
      <c r="K1119" s="4"/>
      <c r="L1119" s="6"/>
      <c r="M1119" s="4"/>
      <c r="N1119" s="7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</row>
    <row r="1120" spans="10:25" ht="17.350000000000001" customHeight="1">
      <c r="J1120" s="4"/>
      <c r="K1120" s="4"/>
      <c r="L1120" s="6"/>
      <c r="M1120" s="4"/>
      <c r="N1120" s="7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</row>
    <row r="1121" spans="10:25" ht="17.350000000000001" customHeight="1">
      <c r="J1121" s="4"/>
      <c r="K1121" s="4"/>
      <c r="L1121" s="6"/>
      <c r="M1121" s="4"/>
      <c r="N1121" s="7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</row>
    <row r="1122" spans="10:25" ht="17.350000000000001" customHeight="1">
      <c r="J1122" s="4"/>
      <c r="K1122" s="4"/>
      <c r="L1122" s="6"/>
      <c r="M1122" s="4"/>
      <c r="N1122" s="7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</row>
    <row r="1123" spans="10:25" ht="17.350000000000001" customHeight="1">
      <c r="J1123" s="4"/>
      <c r="K1123" s="4"/>
      <c r="L1123" s="6"/>
      <c r="M1123" s="4"/>
      <c r="N1123" s="7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</row>
    <row r="1124" spans="10:25" ht="17.350000000000001" customHeight="1">
      <c r="J1124" s="4"/>
      <c r="K1124" s="4"/>
      <c r="L1124" s="6"/>
      <c r="M1124" s="4"/>
      <c r="N1124" s="7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</row>
    <row r="1125" spans="10:25" ht="17.350000000000001" customHeight="1">
      <c r="J1125" s="4"/>
      <c r="K1125" s="4"/>
      <c r="L1125" s="6"/>
      <c r="M1125" s="4"/>
      <c r="N1125" s="7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</row>
    <row r="1126" spans="10:25" ht="17.350000000000001" customHeight="1">
      <c r="J1126" s="4"/>
      <c r="K1126" s="4"/>
      <c r="L1126" s="6"/>
      <c r="M1126" s="4"/>
      <c r="N1126" s="7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</row>
    <row r="1127" spans="10:25" ht="17.350000000000001" customHeight="1">
      <c r="J1127" s="4"/>
      <c r="K1127" s="4"/>
      <c r="L1127" s="6"/>
      <c r="M1127" s="4"/>
      <c r="N1127" s="7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</row>
    <row r="1128" spans="10:25" ht="17.350000000000001" customHeight="1">
      <c r="J1128" s="4"/>
      <c r="K1128" s="4"/>
      <c r="L1128" s="6"/>
      <c r="M1128" s="4"/>
      <c r="N1128" s="7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</row>
    <row r="1129" spans="10:25" ht="17.350000000000001" customHeight="1">
      <c r="J1129" s="4"/>
      <c r="K1129" s="4"/>
      <c r="L1129" s="6"/>
      <c r="M1129" s="4"/>
      <c r="N1129" s="7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</row>
    <row r="1130" spans="10:25" ht="17.350000000000001" customHeight="1">
      <c r="J1130" s="4"/>
      <c r="K1130" s="4"/>
      <c r="L1130" s="6"/>
      <c r="M1130" s="4"/>
      <c r="N1130" s="7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</row>
    <row r="1131" spans="10:25" ht="17.350000000000001" customHeight="1">
      <c r="J1131" s="4"/>
      <c r="K1131" s="4"/>
      <c r="L1131" s="6"/>
      <c r="M1131" s="4"/>
      <c r="N1131" s="7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</row>
    <row r="1132" spans="10:25" ht="17.350000000000001" customHeight="1">
      <c r="J1132" s="4"/>
      <c r="K1132" s="4"/>
      <c r="L1132" s="6"/>
      <c r="M1132" s="4"/>
      <c r="N1132" s="7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</row>
    <row r="1133" spans="10:25" ht="17.350000000000001" customHeight="1">
      <c r="J1133" s="4"/>
      <c r="K1133" s="4"/>
      <c r="L1133" s="6"/>
      <c r="M1133" s="4"/>
      <c r="N1133" s="7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</row>
    <row r="1134" spans="10:25" ht="17.350000000000001" customHeight="1">
      <c r="J1134" s="4"/>
      <c r="K1134" s="4"/>
      <c r="L1134" s="6"/>
      <c r="M1134" s="4"/>
      <c r="N1134" s="7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</row>
    <row r="1135" spans="10:25" ht="17.350000000000001" customHeight="1">
      <c r="J1135" s="4"/>
      <c r="K1135" s="4"/>
      <c r="L1135" s="6"/>
      <c r="M1135" s="4"/>
      <c r="N1135" s="7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</row>
    <row r="1136" spans="10:25" ht="17.350000000000001" customHeight="1">
      <c r="J1136" s="4"/>
      <c r="K1136" s="4"/>
      <c r="L1136" s="6"/>
      <c r="M1136" s="4"/>
      <c r="N1136" s="7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</row>
    <row r="1137" spans="10:25" ht="17.350000000000001" customHeight="1">
      <c r="J1137" s="4"/>
      <c r="K1137" s="4"/>
      <c r="L1137" s="6"/>
      <c r="M1137" s="4"/>
      <c r="N1137" s="7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</row>
    <row r="1138" spans="10:25" ht="17.350000000000001" customHeight="1">
      <c r="J1138" s="4"/>
      <c r="K1138" s="4"/>
      <c r="L1138" s="6"/>
      <c r="M1138" s="4"/>
      <c r="N1138" s="7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</row>
    <row r="1139" spans="10:25" ht="17.350000000000001" customHeight="1">
      <c r="J1139" s="4"/>
      <c r="K1139" s="4"/>
      <c r="L1139" s="6"/>
      <c r="M1139" s="4"/>
      <c r="N1139" s="7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</row>
    <row r="1140" spans="10:25" ht="17.350000000000001" customHeight="1">
      <c r="J1140" s="4"/>
      <c r="K1140" s="4"/>
      <c r="L1140" s="6"/>
      <c r="M1140" s="4"/>
      <c r="N1140" s="7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</row>
    <row r="1141" spans="10:25" ht="17.350000000000001" customHeight="1">
      <c r="J1141" s="4"/>
      <c r="K1141" s="4"/>
      <c r="L1141" s="6"/>
      <c r="M1141" s="4"/>
      <c r="N1141" s="7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</row>
    <row r="1142" spans="10:25" ht="17.350000000000001" customHeight="1">
      <c r="J1142" s="4"/>
      <c r="K1142" s="4"/>
      <c r="L1142" s="6"/>
      <c r="M1142" s="4"/>
      <c r="N1142" s="7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</row>
    <row r="1143" spans="10:25" ht="17.350000000000001" customHeight="1">
      <c r="J1143" s="4"/>
      <c r="K1143" s="4"/>
      <c r="L1143" s="6"/>
      <c r="M1143" s="4"/>
      <c r="N1143" s="7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</row>
    <row r="1144" spans="10:25" ht="17.350000000000001" customHeight="1">
      <c r="J1144" s="4"/>
      <c r="K1144" s="4"/>
      <c r="L1144" s="6"/>
      <c r="M1144" s="4"/>
      <c r="N1144" s="7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</row>
    <row r="1145" spans="10:25" ht="17.350000000000001" customHeight="1">
      <c r="J1145" s="4"/>
      <c r="K1145" s="4"/>
      <c r="L1145" s="6"/>
      <c r="M1145" s="4"/>
      <c r="N1145" s="7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</row>
    <row r="1146" spans="10:25" ht="17.350000000000001" customHeight="1">
      <c r="J1146" s="4"/>
      <c r="K1146" s="4"/>
      <c r="L1146" s="6"/>
      <c r="M1146" s="4"/>
      <c r="N1146" s="7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</row>
    <row r="1147" spans="10:25" ht="17.350000000000001" customHeight="1">
      <c r="J1147" s="4"/>
      <c r="K1147" s="4"/>
      <c r="L1147" s="6"/>
      <c r="M1147" s="4"/>
      <c r="N1147" s="7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</row>
    <row r="1148" spans="10:25" ht="17.350000000000001" customHeight="1">
      <c r="J1148" s="4"/>
      <c r="K1148" s="4"/>
      <c r="L1148" s="6"/>
      <c r="M1148" s="4"/>
      <c r="N1148" s="7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</row>
    <row r="1149" spans="10:25" ht="17.350000000000001" customHeight="1">
      <c r="J1149" s="4"/>
      <c r="K1149" s="4"/>
      <c r="L1149" s="6"/>
      <c r="M1149" s="4"/>
      <c r="N1149" s="7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</row>
    <row r="1150" spans="10:25" ht="17.350000000000001" customHeight="1">
      <c r="J1150" s="4"/>
      <c r="K1150" s="4"/>
      <c r="L1150" s="6"/>
      <c r="M1150" s="4"/>
      <c r="N1150" s="7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</row>
    <row r="1151" spans="10:25" ht="17.350000000000001" customHeight="1">
      <c r="J1151" s="4"/>
      <c r="K1151" s="4"/>
      <c r="L1151" s="6"/>
      <c r="M1151" s="4"/>
      <c r="N1151" s="7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</row>
    <row r="1152" spans="10:25" ht="17.350000000000001" customHeight="1">
      <c r="J1152" s="4"/>
      <c r="K1152" s="4"/>
      <c r="L1152" s="6"/>
      <c r="M1152" s="4"/>
      <c r="N1152" s="7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</row>
    <row r="1153" spans="10:25" ht="17.350000000000001" customHeight="1">
      <c r="J1153" s="4"/>
      <c r="K1153" s="4"/>
      <c r="L1153" s="6"/>
      <c r="M1153" s="4"/>
      <c r="N1153" s="7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</row>
    <row r="1154" spans="10:25" ht="17.350000000000001" customHeight="1">
      <c r="J1154" s="4"/>
      <c r="K1154" s="4"/>
      <c r="L1154" s="6"/>
      <c r="M1154" s="4"/>
      <c r="N1154" s="7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</row>
    <row r="1155" spans="10:25" ht="17.350000000000001" customHeight="1">
      <c r="J1155" s="4"/>
      <c r="K1155" s="4"/>
      <c r="L1155" s="6"/>
      <c r="M1155" s="4"/>
      <c r="N1155" s="7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</row>
    <row r="1156" spans="10:25" ht="17.350000000000001" customHeight="1">
      <c r="J1156" s="4"/>
      <c r="K1156" s="4"/>
      <c r="L1156" s="6"/>
      <c r="M1156" s="4"/>
      <c r="N1156" s="7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</row>
    <row r="1157" spans="10:25" ht="17.350000000000001" customHeight="1">
      <c r="J1157" s="4"/>
      <c r="K1157" s="4"/>
      <c r="L1157" s="6"/>
      <c r="M1157" s="4"/>
      <c r="N1157" s="7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</row>
    <row r="1158" spans="10:25" ht="17.350000000000001" customHeight="1">
      <c r="J1158" s="4"/>
      <c r="K1158" s="4"/>
      <c r="L1158" s="6"/>
      <c r="M1158" s="4"/>
      <c r="N1158" s="7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</row>
    <row r="1159" spans="10:25" ht="17.350000000000001" customHeight="1">
      <c r="J1159" s="4"/>
      <c r="K1159" s="4"/>
      <c r="L1159" s="6"/>
      <c r="M1159" s="4"/>
      <c r="N1159" s="7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</row>
    <row r="1160" spans="10:25" ht="17.350000000000001" customHeight="1">
      <c r="J1160" s="4"/>
      <c r="K1160" s="4"/>
      <c r="L1160" s="6"/>
      <c r="M1160" s="4"/>
      <c r="N1160" s="7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</row>
    <row r="1161" spans="10:25" ht="17.350000000000001" customHeight="1">
      <c r="J1161" s="4"/>
      <c r="K1161" s="4"/>
      <c r="L1161" s="6"/>
      <c r="M1161" s="4"/>
      <c r="N1161" s="7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</row>
    <row r="1162" spans="10:25" ht="17.350000000000001" customHeight="1">
      <c r="J1162" s="4"/>
      <c r="K1162" s="4"/>
      <c r="L1162" s="6"/>
      <c r="M1162" s="4"/>
      <c r="N1162" s="7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</row>
    <row r="1163" spans="10:25" ht="17.350000000000001" customHeight="1">
      <c r="J1163" s="4"/>
      <c r="K1163" s="4"/>
      <c r="L1163" s="6"/>
      <c r="M1163" s="4"/>
      <c r="N1163" s="7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</row>
    <row r="1164" spans="10:25" ht="17.350000000000001" customHeight="1">
      <c r="J1164" s="4"/>
      <c r="K1164" s="4"/>
      <c r="L1164" s="6"/>
      <c r="M1164" s="4"/>
      <c r="N1164" s="7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</row>
    <row r="1165" spans="10:25" ht="17.350000000000001" customHeight="1">
      <c r="J1165" s="4"/>
      <c r="K1165" s="4"/>
      <c r="L1165" s="6"/>
      <c r="M1165" s="4"/>
      <c r="N1165" s="7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</row>
    <row r="1166" spans="10:25" ht="17.350000000000001" customHeight="1">
      <c r="J1166" s="4"/>
      <c r="K1166" s="4"/>
      <c r="L1166" s="6"/>
      <c r="M1166" s="4"/>
      <c r="N1166" s="7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</row>
    <row r="1167" spans="10:25" ht="17.350000000000001" customHeight="1">
      <c r="J1167" s="4"/>
      <c r="K1167" s="4"/>
      <c r="L1167" s="6"/>
      <c r="M1167" s="4"/>
      <c r="N1167" s="7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</row>
    <row r="1168" spans="10:25" ht="17.350000000000001" customHeight="1">
      <c r="J1168" s="4"/>
      <c r="K1168" s="4"/>
      <c r="L1168" s="6"/>
      <c r="M1168" s="4"/>
      <c r="N1168" s="7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</row>
    <row r="1169" spans="10:25" ht="17.350000000000001" customHeight="1">
      <c r="J1169" s="4"/>
      <c r="K1169" s="4"/>
      <c r="L1169" s="6"/>
      <c r="M1169" s="4"/>
      <c r="N1169" s="7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</row>
    <row r="1170" spans="10:25" ht="17.350000000000001" customHeight="1">
      <c r="J1170" s="4"/>
      <c r="K1170" s="4"/>
      <c r="L1170" s="6"/>
      <c r="M1170" s="4"/>
      <c r="N1170" s="7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</row>
    <row r="1171" spans="10:25" ht="17.350000000000001" customHeight="1">
      <c r="J1171" s="4"/>
      <c r="K1171" s="4"/>
      <c r="L1171" s="6"/>
      <c r="M1171" s="4"/>
      <c r="N1171" s="7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</row>
    <row r="1172" spans="10:25" ht="17.350000000000001" customHeight="1">
      <c r="J1172" s="4"/>
      <c r="K1172" s="4"/>
      <c r="L1172" s="6"/>
      <c r="M1172" s="4"/>
      <c r="N1172" s="7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</row>
    <row r="1173" spans="10:25" ht="17.350000000000001" customHeight="1">
      <c r="J1173" s="4"/>
      <c r="K1173" s="4"/>
      <c r="L1173" s="6"/>
      <c r="M1173" s="4"/>
      <c r="N1173" s="7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</row>
    <row r="1174" spans="10:25" ht="17.350000000000001" customHeight="1">
      <c r="J1174" s="4"/>
      <c r="K1174" s="4"/>
      <c r="L1174" s="6"/>
      <c r="M1174" s="4"/>
      <c r="N1174" s="7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</row>
    <row r="1175" spans="10:25" ht="17.350000000000001" customHeight="1">
      <c r="J1175" s="4"/>
      <c r="K1175" s="4"/>
      <c r="L1175" s="6"/>
      <c r="M1175" s="4"/>
      <c r="N1175" s="7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</row>
    <row r="1176" spans="10:25" ht="17.350000000000001" customHeight="1">
      <c r="J1176" s="4"/>
      <c r="K1176" s="4"/>
      <c r="L1176" s="6"/>
      <c r="M1176" s="4"/>
      <c r="N1176" s="7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</row>
    <row r="1177" spans="10:25" ht="17.350000000000001" customHeight="1">
      <c r="J1177" s="4"/>
      <c r="K1177" s="4"/>
      <c r="L1177" s="6"/>
      <c r="M1177" s="4"/>
      <c r="N1177" s="7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</row>
    <row r="1178" spans="10:25" ht="17.350000000000001" customHeight="1">
      <c r="J1178" s="4"/>
      <c r="K1178" s="4"/>
      <c r="L1178" s="6"/>
      <c r="M1178" s="4"/>
      <c r="N1178" s="7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</row>
    <row r="1179" spans="10:25" ht="17.350000000000001" customHeight="1">
      <c r="J1179" s="4"/>
      <c r="K1179" s="4"/>
      <c r="L1179" s="6"/>
      <c r="M1179" s="4"/>
      <c r="N1179" s="7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</row>
    <row r="1180" spans="10:25" ht="17.350000000000001" customHeight="1">
      <c r="J1180" s="4"/>
      <c r="K1180" s="4"/>
      <c r="L1180" s="6"/>
      <c r="M1180" s="4"/>
      <c r="N1180" s="7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</row>
    <row r="1181" spans="10:25" ht="17.350000000000001" customHeight="1">
      <c r="J1181" s="4"/>
      <c r="K1181" s="4"/>
      <c r="L1181" s="6"/>
      <c r="M1181" s="4"/>
      <c r="N1181" s="7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</row>
    <row r="1182" spans="10:25" ht="17.350000000000001" customHeight="1">
      <c r="J1182" s="4"/>
      <c r="K1182" s="4"/>
      <c r="L1182" s="6"/>
      <c r="M1182" s="4"/>
      <c r="N1182" s="7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</row>
    <row r="1183" spans="10:25" ht="17.350000000000001" customHeight="1">
      <c r="J1183" s="4"/>
      <c r="K1183" s="4"/>
      <c r="L1183" s="6"/>
      <c r="M1183" s="4"/>
      <c r="N1183" s="7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</row>
    <row r="1184" spans="10:25" ht="17.350000000000001" customHeight="1">
      <c r="J1184" s="4"/>
      <c r="K1184" s="4"/>
      <c r="L1184" s="6"/>
      <c r="M1184" s="4"/>
      <c r="N1184" s="7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</row>
    <row r="1185" spans="10:25" ht="17.350000000000001" customHeight="1">
      <c r="J1185" s="4"/>
      <c r="K1185" s="4"/>
      <c r="L1185" s="6"/>
      <c r="M1185" s="4"/>
      <c r="N1185" s="7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</row>
    <row r="1186" spans="10:25" ht="17.350000000000001" customHeight="1">
      <c r="J1186" s="4"/>
      <c r="K1186" s="4"/>
      <c r="L1186" s="6"/>
      <c r="M1186" s="4"/>
      <c r="N1186" s="7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</row>
    <row r="1187" spans="10:25" ht="17.350000000000001" customHeight="1">
      <c r="J1187" s="4"/>
      <c r="K1187" s="4"/>
      <c r="L1187" s="6"/>
      <c r="M1187" s="4"/>
      <c r="N1187" s="7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</row>
    <row r="1188" spans="10:25" ht="17.350000000000001" customHeight="1">
      <c r="J1188" s="4"/>
      <c r="K1188" s="4"/>
      <c r="L1188" s="6"/>
      <c r="M1188" s="4"/>
      <c r="N1188" s="7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</row>
    <row r="1189" spans="10:25" ht="17.350000000000001" customHeight="1">
      <c r="J1189" s="4"/>
      <c r="K1189" s="4"/>
      <c r="L1189" s="6"/>
      <c r="M1189" s="4"/>
      <c r="N1189" s="7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</row>
    <row r="1190" spans="10:25" ht="17.350000000000001" customHeight="1">
      <c r="J1190" s="4"/>
      <c r="K1190" s="4"/>
      <c r="L1190" s="6"/>
      <c r="M1190" s="4"/>
      <c r="N1190" s="7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</row>
    <row r="1191" spans="10:25" ht="17.350000000000001" customHeight="1">
      <c r="J1191" s="4"/>
      <c r="K1191" s="4"/>
      <c r="L1191" s="6"/>
      <c r="M1191" s="4"/>
      <c r="N1191" s="7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</row>
    <row r="1192" spans="10:25" ht="17.350000000000001" customHeight="1">
      <c r="J1192" s="4"/>
      <c r="K1192" s="4"/>
      <c r="L1192" s="6"/>
      <c r="M1192" s="4"/>
      <c r="N1192" s="7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</row>
    <row r="1193" spans="10:25" ht="17.350000000000001" customHeight="1">
      <c r="J1193" s="4"/>
      <c r="K1193" s="4"/>
      <c r="L1193" s="6"/>
      <c r="M1193" s="4"/>
      <c r="N1193" s="7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</row>
    <row r="1194" spans="10:25" ht="17.350000000000001" customHeight="1">
      <c r="J1194" s="4"/>
      <c r="K1194" s="4"/>
      <c r="L1194" s="6"/>
      <c r="M1194" s="4"/>
      <c r="N1194" s="7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</row>
    <row r="1195" spans="10:25" ht="17.350000000000001" customHeight="1">
      <c r="J1195" s="4"/>
      <c r="K1195" s="4"/>
      <c r="L1195" s="6"/>
      <c r="M1195" s="4"/>
      <c r="N1195" s="7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</row>
    <row r="1196" spans="10:25" ht="17.350000000000001" customHeight="1">
      <c r="J1196" s="4"/>
      <c r="K1196" s="4"/>
      <c r="L1196" s="6"/>
      <c r="M1196" s="4"/>
      <c r="N1196" s="7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</row>
    <row r="1197" spans="10:25" ht="17.350000000000001" customHeight="1">
      <c r="J1197" s="4"/>
      <c r="K1197" s="4"/>
      <c r="L1197" s="6"/>
      <c r="M1197" s="4"/>
      <c r="N1197" s="7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</row>
    <row r="1198" spans="10:25" ht="17.350000000000001" customHeight="1">
      <c r="J1198" s="4"/>
      <c r="K1198" s="4"/>
      <c r="L1198" s="6"/>
      <c r="M1198" s="4"/>
      <c r="N1198" s="7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</row>
    <row r="1199" spans="10:25" ht="17.350000000000001" customHeight="1">
      <c r="J1199" s="4"/>
      <c r="K1199" s="4"/>
      <c r="L1199" s="6"/>
      <c r="M1199" s="4"/>
      <c r="N1199" s="7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</row>
    <row r="1200" spans="10:25" ht="17.350000000000001" customHeight="1">
      <c r="J1200" s="4"/>
      <c r="K1200" s="4"/>
      <c r="L1200" s="6"/>
      <c r="M1200" s="4"/>
      <c r="N1200" s="7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</row>
    <row r="1201" spans="10:25" ht="17.350000000000001" customHeight="1">
      <c r="J1201" s="4"/>
      <c r="K1201" s="4"/>
      <c r="L1201" s="6"/>
      <c r="M1201" s="4"/>
      <c r="N1201" s="7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</row>
    <row r="1202" spans="10:25" ht="17.350000000000001" customHeight="1">
      <c r="J1202" s="4"/>
      <c r="K1202" s="4"/>
      <c r="L1202" s="6"/>
      <c r="M1202" s="4"/>
      <c r="N1202" s="7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</row>
    <row r="1203" spans="10:25" ht="17.350000000000001" customHeight="1">
      <c r="J1203" s="4"/>
      <c r="K1203" s="4"/>
      <c r="L1203" s="6"/>
      <c r="M1203" s="4"/>
      <c r="N1203" s="7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</row>
    <row r="1204" spans="10:25" ht="17.350000000000001" customHeight="1">
      <c r="J1204" s="4"/>
      <c r="K1204" s="4"/>
      <c r="L1204" s="6"/>
      <c r="M1204" s="4"/>
      <c r="N1204" s="7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</row>
    <row r="1205" spans="10:25" ht="17.350000000000001" customHeight="1">
      <c r="J1205" s="4"/>
      <c r="K1205" s="4"/>
      <c r="L1205" s="6"/>
      <c r="M1205" s="4"/>
      <c r="N1205" s="7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</row>
    <row r="1206" spans="10:25" ht="17.350000000000001" customHeight="1">
      <c r="J1206" s="4"/>
      <c r="K1206" s="4"/>
      <c r="L1206" s="6"/>
      <c r="M1206" s="4"/>
      <c r="N1206" s="7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</row>
    <row r="1207" spans="10:25" ht="17.350000000000001" customHeight="1">
      <c r="J1207" s="4"/>
      <c r="K1207" s="4"/>
      <c r="L1207" s="6"/>
      <c r="M1207" s="4"/>
      <c r="N1207" s="7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</row>
    <row r="1208" spans="10:25" ht="17.350000000000001" customHeight="1">
      <c r="J1208" s="4"/>
      <c r="K1208" s="4"/>
      <c r="L1208" s="6"/>
      <c r="M1208" s="4"/>
      <c r="N1208" s="7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</row>
    <row r="1209" spans="10:25" ht="17.350000000000001" customHeight="1">
      <c r="J1209" s="4"/>
      <c r="K1209" s="4"/>
      <c r="L1209" s="6"/>
      <c r="M1209" s="4"/>
      <c r="N1209" s="7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</row>
    <row r="1210" spans="10:25" ht="17.350000000000001" customHeight="1">
      <c r="J1210" s="4"/>
      <c r="K1210" s="4"/>
      <c r="L1210" s="6"/>
      <c r="M1210" s="4"/>
      <c r="N1210" s="7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</row>
    <row r="1211" spans="10:25" ht="17.350000000000001" customHeight="1">
      <c r="J1211" s="4"/>
      <c r="K1211" s="4"/>
      <c r="L1211" s="6"/>
      <c r="M1211" s="4"/>
      <c r="N1211" s="7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</row>
    <row r="1212" spans="10:25" ht="17.350000000000001" customHeight="1">
      <c r="J1212" s="4"/>
      <c r="K1212" s="4"/>
      <c r="L1212" s="6"/>
      <c r="M1212" s="4"/>
      <c r="N1212" s="7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</row>
    <row r="1213" spans="10:25" ht="17.350000000000001" customHeight="1">
      <c r="J1213" s="4"/>
      <c r="K1213" s="4"/>
      <c r="L1213" s="6"/>
      <c r="M1213" s="4"/>
      <c r="N1213" s="7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</row>
    <row r="1214" spans="10:25" ht="17.350000000000001" customHeight="1">
      <c r="J1214" s="4"/>
      <c r="K1214" s="4"/>
      <c r="L1214" s="6"/>
      <c r="M1214" s="4"/>
      <c r="N1214" s="7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</row>
    <row r="1215" spans="10:25" ht="17.350000000000001" customHeight="1">
      <c r="J1215" s="4"/>
      <c r="K1215" s="4"/>
      <c r="L1215" s="6"/>
      <c r="M1215" s="4"/>
      <c r="N1215" s="7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</row>
    <row r="1216" spans="10:25" ht="17.350000000000001" customHeight="1">
      <c r="J1216" s="4"/>
      <c r="K1216" s="4"/>
      <c r="L1216" s="6"/>
      <c r="M1216" s="4"/>
      <c r="N1216" s="7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</row>
    <row r="1217" spans="10:25" ht="17.350000000000001" customHeight="1">
      <c r="J1217" s="4"/>
      <c r="K1217" s="4"/>
      <c r="L1217" s="6"/>
      <c r="M1217" s="4"/>
      <c r="N1217" s="7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</row>
    <row r="1218" spans="10:25" ht="17.350000000000001" customHeight="1">
      <c r="J1218" s="4"/>
      <c r="K1218" s="4"/>
      <c r="L1218" s="6"/>
      <c r="M1218" s="4"/>
      <c r="N1218" s="7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</row>
    <row r="1219" spans="10:25" ht="17.350000000000001" customHeight="1">
      <c r="J1219" s="4"/>
      <c r="K1219" s="4"/>
      <c r="L1219" s="6"/>
      <c r="M1219" s="4"/>
      <c r="N1219" s="7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</row>
    <row r="1220" spans="10:25" ht="17.350000000000001" customHeight="1">
      <c r="J1220" s="4"/>
      <c r="K1220" s="4"/>
      <c r="L1220" s="6"/>
      <c r="M1220" s="4"/>
      <c r="N1220" s="7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</row>
    <row r="1221" spans="10:25" ht="17.350000000000001" customHeight="1">
      <c r="J1221" s="4"/>
      <c r="K1221" s="4"/>
      <c r="L1221" s="6"/>
      <c r="M1221" s="4"/>
      <c r="N1221" s="7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</row>
    <row r="1222" spans="10:25" ht="17.350000000000001" customHeight="1">
      <c r="J1222" s="4"/>
      <c r="K1222" s="4"/>
      <c r="L1222" s="6"/>
      <c r="M1222" s="4"/>
      <c r="N1222" s="7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</row>
    <row r="1223" spans="10:25" ht="17.350000000000001" customHeight="1">
      <c r="J1223" s="4"/>
      <c r="K1223" s="4"/>
      <c r="L1223" s="6"/>
      <c r="M1223" s="4"/>
      <c r="N1223" s="7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</row>
    <row r="1224" spans="10:25" ht="17.350000000000001" customHeight="1">
      <c r="J1224" s="4"/>
      <c r="K1224" s="4"/>
      <c r="L1224" s="6"/>
      <c r="M1224" s="4"/>
      <c r="N1224" s="7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</row>
    <row r="1225" spans="10:25" ht="17.350000000000001" customHeight="1">
      <c r="J1225" s="4"/>
      <c r="K1225" s="4"/>
      <c r="L1225" s="6"/>
      <c r="M1225" s="4"/>
      <c r="N1225" s="7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</row>
    <row r="1226" spans="10:25" ht="17.350000000000001" customHeight="1">
      <c r="J1226" s="4"/>
      <c r="K1226" s="4"/>
      <c r="L1226" s="6"/>
      <c r="M1226" s="4"/>
      <c r="N1226" s="7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</row>
    <row r="1227" spans="10:25" ht="17.350000000000001" customHeight="1">
      <c r="J1227" s="4"/>
      <c r="K1227" s="4"/>
      <c r="L1227" s="6"/>
      <c r="M1227" s="4"/>
      <c r="N1227" s="7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</row>
    <row r="1228" spans="10:25" ht="17.350000000000001" customHeight="1">
      <c r="J1228" s="4"/>
      <c r="K1228" s="4"/>
      <c r="L1228" s="6"/>
      <c r="M1228" s="4"/>
      <c r="N1228" s="7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</row>
    <row r="1229" spans="10:25" ht="17.350000000000001" customHeight="1">
      <c r="J1229" s="4"/>
      <c r="K1229" s="4"/>
      <c r="L1229" s="6"/>
      <c r="M1229" s="4"/>
      <c r="N1229" s="7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</row>
    <row r="1230" spans="10:25" ht="17.350000000000001" customHeight="1">
      <c r="J1230" s="4"/>
      <c r="K1230" s="4"/>
      <c r="L1230" s="6"/>
      <c r="M1230" s="4"/>
      <c r="N1230" s="7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</row>
    <row r="1231" spans="10:25" ht="17.350000000000001" customHeight="1">
      <c r="J1231" s="4"/>
      <c r="K1231" s="4"/>
      <c r="L1231" s="6"/>
      <c r="M1231" s="4"/>
      <c r="N1231" s="7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</row>
    <row r="1232" spans="10:25" ht="17.350000000000001" customHeight="1">
      <c r="J1232" s="4"/>
      <c r="K1232" s="4"/>
      <c r="L1232" s="6"/>
      <c r="M1232" s="4"/>
      <c r="N1232" s="7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</row>
    <row r="1233" spans="10:25" ht="17.350000000000001" customHeight="1">
      <c r="J1233" s="4"/>
      <c r="K1233" s="4"/>
      <c r="L1233" s="6"/>
      <c r="M1233" s="4"/>
      <c r="N1233" s="7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</row>
    <row r="1234" spans="10:25" ht="17.350000000000001" customHeight="1">
      <c r="J1234" s="4"/>
      <c r="K1234" s="4"/>
      <c r="L1234" s="6"/>
      <c r="M1234" s="4"/>
      <c r="N1234" s="7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</row>
    <row r="1235" spans="10:25" ht="17.350000000000001" customHeight="1">
      <c r="J1235" s="4"/>
      <c r="K1235" s="4"/>
      <c r="L1235" s="6"/>
      <c r="M1235" s="4"/>
      <c r="N1235" s="7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</row>
    <row r="1236" spans="10:25" ht="17.350000000000001" customHeight="1">
      <c r="J1236" s="4"/>
      <c r="K1236" s="4"/>
      <c r="L1236" s="6"/>
      <c r="M1236" s="4"/>
      <c r="N1236" s="7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</row>
    <row r="1237" spans="10:25" ht="17.350000000000001" customHeight="1">
      <c r="J1237" s="4"/>
      <c r="K1237" s="4"/>
      <c r="L1237" s="6"/>
      <c r="M1237" s="4"/>
      <c r="N1237" s="7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</row>
    <row r="1238" spans="10:25" ht="17.350000000000001" customHeight="1">
      <c r="J1238" s="4"/>
      <c r="K1238" s="4"/>
      <c r="L1238" s="6"/>
      <c r="M1238" s="4"/>
      <c r="N1238" s="7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</row>
    <row r="1239" spans="10:25" ht="17.350000000000001" customHeight="1">
      <c r="J1239" s="4"/>
      <c r="K1239" s="4"/>
      <c r="L1239" s="6"/>
      <c r="M1239" s="4"/>
      <c r="N1239" s="7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</row>
    <row r="1240" spans="10:25" ht="17.350000000000001" customHeight="1">
      <c r="J1240" s="4"/>
      <c r="K1240" s="4"/>
      <c r="L1240" s="6"/>
      <c r="M1240" s="4"/>
      <c r="N1240" s="7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</row>
    <row r="1241" spans="10:25" ht="17.350000000000001" customHeight="1">
      <c r="J1241" s="4"/>
      <c r="K1241" s="4"/>
      <c r="L1241" s="6"/>
      <c r="M1241" s="4"/>
      <c r="N1241" s="7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</row>
    <row r="1242" spans="10:25" ht="17.350000000000001" customHeight="1">
      <c r="J1242" s="4"/>
      <c r="K1242" s="4"/>
      <c r="L1242" s="6"/>
      <c r="M1242" s="4"/>
      <c r="N1242" s="7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</row>
    <row r="1243" spans="10:25" ht="17.350000000000001" customHeight="1">
      <c r="J1243" s="4"/>
      <c r="K1243" s="4"/>
      <c r="L1243" s="6"/>
      <c r="M1243" s="4"/>
      <c r="N1243" s="7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</row>
    <row r="1244" spans="10:25" ht="17.350000000000001" customHeight="1">
      <c r="J1244" s="4"/>
      <c r="K1244" s="4"/>
      <c r="L1244" s="6"/>
      <c r="M1244" s="4"/>
      <c r="N1244" s="7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</row>
    <row r="1245" spans="10:25" ht="17.350000000000001" customHeight="1">
      <c r="J1245" s="4"/>
      <c r="K1245" s="4"/>
      <c r="L1245" s="6"/>
      <c r="M1245" s="4"/>
      <c r="N1245" s="7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</row>
    <row r="1246" spans="10:25" ht="17.350000000000001" customHeight="1">
      <c r="J1246" s="4"/>
      <c r="K1246" s="4"/>
      <c r="L1246" s="6"/>
      <c r="M1246" s="4"/>
      <c r="N1246" s="7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</row>
    <row r="1247" spans="10:25" ht="17.350000000000001" customHeight="1">
      <c r="J1247" s="4"/>
      <c r="K1247" s="4"/>
      <c r="L1247" s="6"/>
      <c r="M1247" s="4"/>
      <c r="N1247" s="7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</row>
    <row r="1248" spans="10:25" ht="17.350000000000001" customHeight="1">
      <c r="J1248" s="4"/>
      <c r="K1248" s="4"/>
      <c r="L1248" s="6"/>
      <c r="M1248" s="4"/>
      <c r="N1248" s="7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</row>
    <row r="1249" spans="10:25" ht="17.350000000000001" customHeight="1">
      <c r="J1249" s="4"/>
      <c r="K1249" s="4"/>
      <c r="L1249" s="6"/>
      <c r="M1249" s="4"/>
      <c r="N1249" s="7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</row>
    <row r="1250" spans="10:25" ht="17.350000000000001" customHeight="1">
      <c r="J1250" s="4"/>
      <c r="K1250" s="4"/>
      <c r="L1250" s="6"/>
      <c r="M1250" s="4"/>
      <c r="N1250" s="7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</row>
    <row r="1251" spans="10:25" ht="17.350000000000001" customHeight="1">
      <c r="J1251" s="4"/>
      <c r="K1251" s="4"/>
      <c r="L1251" s="6"/>
      <c r="M1251" s="4"/>
      <c r="N1251" s="7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</row>
    <row r="1252" spans="10:25" ht="17.350000000000001" customHeight="1">
      <c r="J1252" s="4"/>
      <c r="K1252" s="4"/>
      <c r="L1252" s="6"/>
      <c r="M1252" s="4"/>
      <c r="N1252" s="7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</row>
    <row r="1253" spans="10:25" ht="17.350000000000001" customHeight="1">
      <c r="J1253" s="4"/>
      <c r="K1253" s="4"/>
      <c r="L1253" s="6"/>
      <c r="M1253" s="4"/>
      <c r="N1253" s="7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</row>
    <row r="1254" spans="10:25" ht="17.350000000000001" customHeight="1">
      <c r="J1254" s="4"/>
      <c r="K1254" s="4"/>
      <c r="L1254" s="6"/>
      <c r="M1254" s="4"/>
      <c r="N1254" s="7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</row>
    <row r="1255" spans="10:25" ht="17.350000000000001" customHeight="1">
      <c r="J1255" s="4"/>
      <c r="K1255" s="4"/>
      <c r="L1255" s="6"/>
      <c r="M1255" s="4"/>
      <c r="N1255" s="7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</row>
    <row r="1256" spans="10:25" ht="17.350000000000001" customHeight="1">
      <c r="J1256" s="4"/>
      <c r="K1256" s="4"/>
      <c r="L1256" s="6"/>
      <c r="M1256" s="4"/>
      <c r="N1256" s="7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</row>
    <row r="1257" spans="10:25" ht="17.350000000000001" customHeight="1">
      <c r="J1257" s="4"/>
      <c r="K1257" s="4"/>
      <c r="L1257" s="6"/>
      <c r="M1257" s="4"/>
      <c r="N1257" s="7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</row>
    <row r="1258" spans="10:25" ht="17.350000000000001" customHeight="1">
      <c r="J1258" s="4"/>
      <c r="K1258" s="4"/>
      <c r="L1258" s="6"/>
      <c r="M1258" s="4"/>
      <c r="N1258" s="7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</row>
    <row r="1259" spans="10:25" ht="17.350000000000001" customHeight="1">
      <c r="J1259" s="4"/>
      <c r="K1259" s="4"/>
      <c r="L1259" s="6"/>
      <c r="M1259" s="4"/>
      <c r="N1259" s="7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</row>
    <row r="1260" spans="10:25" ht="17.350000000000001" customHeight="1">
      <c r="J1260" s="4"/>
      <c r="K1260" s="4"/>
      <c r="L1260" s="6"/>
      <c r="M1260" s="4"/>
      <c r="N1260" s="7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</row>
    <row r="1261" spans="10:25" ht="17.350000000000001" customHeight="1">
      <c r="J1261" s="4"/>
      <c r="K1261" s="4"/>
      <c r="L1261" s="6"/>
      <c r="M1261" s="4"/>
      <c r="N1261" s="7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</row>
    <row r="1262" spans="10:25" ht="17.350000000000001" customHeight="1">
      <c r="J1262" s="4"/>
      <c r="K1262" s="4"/>
      <c r="L1262" s="6"/>
      <c r="M1262" s="4"/>
      <c r="N1262" s="7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</row>
    <row r="1263" spans="10:25" ht="17.350000000000001" customHeight="1">
      <c r="J1263" s="4"/>
      <c r="K1263" s="4"/>
      <c r="L1263" s="6"/>
      <c r="M1263" s="4"/>
      <c r="N1263" s="7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</row>
    <row r="1264" spans="10:25" ht="17.350000000000001" customHeight="1">
      <c r="J1264" s="4"/>
      <c r="K1264" s="4"/>
      <c r="L1264" s="6"/>
      <c r="M1264" s="4"/>
      <c r="N1264" s="7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</row>
    <row r="1265" spans="10:25" ht="17.350000000000001" customHeight="1">
      <c r="J1265" s="4"/>
      <c r="K1265" s="4"/>
      <c r="L1265" s="6"/>
      <c r="M1265" s="4"/>
      <c r="N1265" s="7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</row>
    <row r="1266" spans="10:25" ht="17.350000000000001" customHeight="1">
      <c r="J1266" s="4"/>
      <c r="K1266" s="4"/>
      <c r="L1266" s="6"/>
      <c r="M1266" s="4"/>
      <c r="N1266" s="7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</row>
    <row r="1267" spans="10:25" ht="17.350000000000001" customHeight="1">
      <c r="J1267" s="4"/>
      <c r="K1267" s="4"/>
      <c r="L1267" s="6"/>
      <c r="M1267" s="4"/>
      <c r="N1267" s="7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</row>
    <row r="1268" spans="10:25" ht="17.350000000000001" customHeight="1">
      <c r="J1268" s="4"/>
      <c r="K1268" s="4"/>
      <c r="L1268" s="6"/>
      <c r="M1268" s="4"/>
      <c r="N1268" s="7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</row>
    <row r="1269" spans="10:25" ht="17.350000000000001" customHeight="1">
      <c r="J1269" s="4"/>
      <c r="K1269" s="4"/>
      <c r="L1269" s="6"/>
      <c r="M1269" s="4"/>
      <c r="N1269" s="7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</row>
    <row r="1270" spans="10:25" ht="17.350000000000001" customHeight="1">
      <c r="J1270" s="4"/>
      <c r="K1270" s="4"/>
      <c r="L1270" s="6"/>
      <c r="M1270" s="4"/>
      <c r="N1270" s="7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</row>
    <row r="1271" spans="10:25" ht="17.350000000000001" customHeight="1">
      <c r="J1271" s="4"/>
      <c r="K1271" s="4"/>
      <c r="L1271" s="6"/>
      <c r="M1271" s="4"/>
      <c r="N1271" s="7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</row>
    <row r="1272" spans="10:25" ht="17.350000000000001" customHeight="1">
      <c r="J1272" s="4"/>
      <c r="K1272" s="4"/>
      <c r="L1272" s="6"/>
      <c r="M1272" s="4"/>
      <c r="N1272" s="7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</row>
    <row r="1273" spans="10:25" ht="17.350000000000001" customHeight="1">
      <c r="J1273" s="4"/>
      <c r="K1273" s="4"/>
      <c r="L1273" s="6"/>
      <c r="M1273" s="4"/>
      <c r="N1273" s="7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</row>
    <row r="1274" spans="10:25" ht="17.350000000000001" customHeight="1">
      <c r="J1274" s="4"/>
      <c r="K1274" s="4"/>
      <c r="L1274" s="6"/>
      <c r="M1274" s="4"/>
      <c r="N1274" s="7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</row>
    <row r="1275" spans="10:25" ht="17.350000000000001" customHeight="1">
      <c r="J1275" s="4"/>
      <c r="K1275" s="4"/>
      <c r="L1275" s="6"/>
      <c r="M1275" s="4"/>
      <c r="N1275" s="7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</row>
    <row r="1276" spans="10:25" ht="17.350000000000001" customHeight="1">
      <c r="J1276" s="4"/>
      <c r="K1276" s="4"/>
      <c r="L1276" s="6"/>
      <c r="M1276" s="4"/>
      <c r="N1276" s="7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</row>
    <row r="1277" spans="10:25" ht="17.350000000000001" customHeight="1">
      <c r="J1277" s="4"/>
      <c r="K1277" s="4"/>
      <c r="L1277" s="6"/>
      <c r="M1277" s="4"/>
      <c r="N1277" s="7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</row>
    <row r="1278" spans="10:25" ht="17.350000000000001" customHeight="1">
      <c r="J1278" s="4"/>
      <c r="K1278" s="4"/>
      <c r="L1278" s="6"/>
      <c r="M1278" s="4"/>
      <c r="N1278" s="7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</row>
    <row r="1279" spans="10:25" ht="17.350000000000001" customHeight="1">
      <c r="J1279" s="4"/>
      <c r="K1279" s="4"/>
      <c r="L1279" s="6"/>
      <c r="M1279" s="4"/>
      <c r="N1279" s="7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</row>
    <row r="1280" spans="10:25" ht="17.350000000000001" customHeight="1">
      <c r="J1280" s="4"/>
      <c r="K1280" s="4"/>
      <c r="L1280" s="6"/>
      <c r="M1280" s="4"/>
      <c r="N1280" s="7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</row>
    <row r="1281" spans="10:25" ht="17.350000000000001" customHeight="1">
      <c r="J1281" s="4"/>
      <c r="K1281" s="4"/>
      <c r="L1281" s="6"/>
      <c r="M1281" s="4"/>
      <c r="N1281" s="7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</row>
    <row r="1282" spans="10:25" ht="17.350000000000001" customHeight="1">
      <c r="J1282" s="4"/>
      <c r="K1282" s="4"/>
      <c r="L1282" s="6"/>
      <c r="M1282" s="4"/>
      <c r="N1282" s="7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</row>
    <row r="1283" spans="10:25" ht="17.350000000000001" customHeight="1">
      <c r="J1283" s="4"/>
      <c r="K1283" s="4"/>
      <c r="L1283" s="6"/>
      <c r="M1283" s="4"/>
      <c r="N1283" s="7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</row>
    <row r="1284" spans="10:25" ht="17.350000000000001" customHeight="1">
      <c r="J1284" s="4"/>
      <c r="K1284" s="4"/>
      <c r="L1284" s="6"/>
      <c r="M1284" s="4"/>
      <c r="N1284" s="7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</row>
    <row r="1285" spans="10:25" ht="17.350000000000001" customHeight="1">
      <c r="J1285" s="4"/>
      <c r="K1285" s="4"/>
      <c r="L1285" s="6"/>
      <c r="M1285" s="4"/>
      <c r="N1285" s="7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</row>
    <row r="1286" spans="10:25" ht="17.350000000000001" customHeight="1">
      <c r="J1286" s="4"/>
      <c r="K1286" s="4"/>
      <c r="L1286" s="6"/>
      <c r="M1286" s="4"/>
      <c r="N1286" s="7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</row>
    <row r="1287" spans="10:25" ht="17.350000000000001" customHeight="1">
      <c r="J1287" s="4"/>
      <c r="K1287" s="4"/>
      <c r="L1287" s="6"/>
      <c r="M1287" s="4"/>
      <c r="N1287" s="7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</row>
    <row r="1288" spans="10:25" ht="17.350000000000001" customHeight="1">
      <c r="J1288" s="4"/>
      <c r="K1288" s="4"/>
      <c r="L1288" s="6"/>
      <c r="M1288" s="4"/>
      <c r="N1288" s="7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</row>
    <row r="1289" spans="10:25" ht="17.350000000000001" customHeight="1">
      <c r="J1289" s="4"/>
      <c r="K1289" s="4"/>
      <c r="L1289" s="6"/>
      <c r="M1289" s="4"/>
      <c r="N1289" s="7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</row>
    <row r="1290" spans="10:25" ht="17.350000000000001" customHeight="1">
      <c r="J1290" s="4"/>
      <c r="K1290" s="4"/>
      <c r="L1290" s="6"/>
      <c r="M1290" s="4"/>
      <c r="N1290" s="7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</row>
    <row r="1291" spans="10:25" ht="17.350000000000001" customHeight="1">
      <c r="J1291" s="4"/>
      <c r="K1291" s="4"/>
      <c r="L1291" s="6"/>
      <c r="M1291" s="4"/>
      <c r="N1291" s="7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</row>
    <row r="1292" spans="10:25" ht="17.350000000000001" customHeight="1">
      <c r="J1292" s="4"/>
      <c r="K1292" s="4"/>
      <c r="L1292" s="6"/>
      <c r="M1292" s="4"/>
      <c r="N1292" s="7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</row>
    <row r="1293" spans="10:25" ht="17.350000000000001" customHeight="1">
      <c r="J1293" s="4"/>
      <c r="K1293" s="4"/>
      <c r="L1293" s="6"/>
      <c r="M1293" s="4"/>
      <c r="N1293" s="7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</row>
    <row r="1294" spans="10:25" ht="17.350000000000001" customHeight="1">
      <c r="J1294" s="4"/>
      <c r="K1294" s="4"/>
      <c r="L1294" s="6"/>
      <c r="M1294" s="4"/>
      <c r="N1294" s="7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</row>
    <row r="1295" spans="10:25" ht="17.350000000000001" customHeight="1">
      <c r="J1295" s="4"/>
      <c r="K1295" s="4"/>
      <c r="L1295" s="6"/>
      <c r="M1295" s="4"/>
      <c r="N1295" s="7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</row>
    <row r="1296" spans="10:25" ht="17.350000000000001" customHeight="1">
      <c r="J1296" s="4"/>
      <c r="K1296" s="4"/>
      <c r="L1296" s="6"/>
      <c r="M1296" s="4"/>
      <c r="N1296" s="7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</row>
    <row r="1297" spans="10:25" ht="17.350000000000001" customHeight="1">
      <c r="J1297" s="4"/>
      <c r="K1297" s="4"/>
      <c r="L1297" s="6"/>
      <c r="M1297" s="4"/>
      <c r="N1297" s="7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</row>
    <row r="1298" spans="10:25" ht="17.350000000000001" customHeight="1">
      <c r="J1298" s="4"/>
      <c r="K1298" s="4"/>
      <c r="L1298" s="6"/>
      <c r="M1298" s="4"/>
      <c r="N1298" s="7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</row>
    <row r="1299" spans="10:25" ht="17.350000000000001" customHeight="1">
      <c r="J1299" s="4"/>
      <c r="K1299" s="4"/>
      <c r="L1299" s="6"/>
      <c r="M1299" s="4"/>
      <c r="N1299" s="7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</row>
    <row r="1300" spans="10:25" ht="17.350000000000001" customHeight="1">
      <c r="J1300" s="4"/>
      <c r="K1300" s="4"/>
      <c r="L1300" s="6"/>
      <c r="M1300" s="4"/>
      <c r="N1300" s="7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</row>
    <row r="1301" spans="10:25" ht="17.350000000000001" customHeight="1">
      <c r="J1301" s="4"/>
      <c r="K1301" s="4"/>
      <c r="L1301" s="6"/>
      <c r="M1301" s="4"/>
      <c r="N1301" s="7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</row>
    <row r="1302" spans="10:25" ht="17.350000000000001" customHeight="1">
      <c r="J1302" s="4"/>
      <c r="K1302" s="4"/>
      <c r="L1302" s="6"/>
      <c r="M1302" s="4"/>
      <c r="N1302" s="7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</row>
    <row r="1303" spans="10:25" ht="17.350000000000001" customHeight="1">
      <c r="J1303" s="4"/>
      <c r="K1303" s="4"/>
      <c r="L1303" s="6"/>
      <c r="M1303" s="4"/>
      <c r="N1303" s="7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</row>
    <row r="1304" spans="10:25" ht="17.350000000000001" customHeight="1">
      <c r="J1304" s="4"/>
      <c r="K1304" s="4"/>
      <c r="L1304" s="6"/>
      <c r="M1304" s="4"/>
      <c r="N1304" s="7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</row>
    <row r="1305" spans="10:25" ht="17.350000000000001" customHeight="1">
      <c r="J1305" s="4"/>
      <c r="K1305" s="4"/>
      <c r="L1305" s="6"/>
      <c r="M1305" s="4"/>
      <c r="N1305" s="7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</row>
    <row r="1306" spans="10:25" ht="17.350000000000001" customHeight="1">
      <c r="J1306" s="4"/>
      <c r="K1306" s="4"/>
      <c r="L1306" s="6"/>
      <c r="M1306" s="4"/>
      <c r="N1306" s="7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</row>
    <row r="1307" spans="10:25" ht="17.350000000000001" customHeight="1">
      <c r="J1307" s="4"/>
      <c r="K1307" s="4"/>
      <c r="L1307" s="6"/>
      <c r="M1307" s="4"/>
      <c r="N1307" s="7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</row>
    <row r="1308" spans="10:25" ht="17.350000000000001" customHeight="1">
      <c r="J1308" s="4"/>
      <c r="K1308" s="4"/>
      <c r="L1308" s="6"/>
      <c r="M1308" s="4"/>
      <c r="N1308" s="7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</row>
    <row r="1309" spans="10:25" ht="17.350000000000001" customHeight="1">
      <c r="J1309" s="4"/>
      <c r="K1309" s="4"/>
      <c r="L1309" s="6"/>
      <c r="M1309" s="4"/>
      <c r="N1309" s="7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</row>
    <row r="1310" spans="10:25" ht="17.350000000000001" customHeight="1">
      <c r="J1310" s="4"/>
      <c r="K1310" s="4"/>
      <c r="L1310" s="6"/>
      <c r="M1310" s="4"/>
      <c r="N1310" s="7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</row>
    <row r="1311" spans="10:25" ht="17.350000000000001" customHeight="1">
      <c r="J1311" s="4"/>
      <c r="K1311" s="4"/>
      <c r="L1311" s="6"/>
      <c r="M1311" s="4"/>
      <c r="N1311" s="7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</row>
    <row r="1312" spans="10:25" ht="17.350000000000001" customHeight="1">
      <c r="J1312" s="4"/>
      <c r="K1312" s="4"/>
      <c r="L1312" s="6"/>
      <c r="M1312" s="4"/>
      <c r="N1312" s="7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</row>
    <row r="1313" spans="10:25" ht="17.350000000000001" customHeight="1">
      <c r="J1313" s="4"/>
      <c r="K1313" s="4"/>
      <c r="L1313" s="6"/>
      <c r="M1313" s="4"/>
      <c r="N1313" s="7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</row>
    <row r="1314" spans="10:25" ht="17.350000000000001" customHeight="1">
      <c r="J1314" s="4"/>
      <c r="K1314" s="4"/>
      <c r="L1314" s="6"/>
      <c r="M1314" s="4"/>
      <c r="N1314" s="7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</row>
    <row r="1315" spans="10:25" ht="17.350000000000001" customHeight="1">
      <c r="J1315" s="4"/>
      <c r="K1315" s="4"/>
      <c r="L1315" s="6"/>
      <c r="M1315" s="4"/>
      <c r="N1315" s="7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</row>
    <row r="1316" spans="10:25" ht="17.350000000000001" customHeight="1">
      <c r="J1316" s="4"/>
      <c r="K1316" s="4"/>
      <c r="L1316" s="6"/>
      <c r="M1316" s="4"/>
      <c r="N1316" s="7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</row>
    <row r="1317" spans="10:25" ht="17.350000000000001" customHeight="1">
      <c r="J1317" s="4"/>
      <c r="K1317" s="4"/>
      <c r="L1317" s="6"/>
      <c r="M1317" s="4"/>
      <c r="N1317" s="7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</row>
    <row r="1318" spans="10:25" ht="17.350000000000001" customHeight="1">
      <c r="J1318" s="4"/>
      <c r="K1318" s="4"/>
      <c r="L1318" s="6"/>
      <c r="M1318" s="4"/>
      <c r="N1318" s="7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</row>
    <row r="1319" spans="10:25" ht="17.350000000000001" customHeight="1">
      <c r="J1319" s="4"/>
      <c r="K1319" s="4"/>
      <c r="L1319" s="6"/>
      <c r="M1319" s="4"/>
      <c r="N1319" s="7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</row>
    <row r="1320" spans="10:25" ht="17.350000000000001" customHeight="1">
      <c r="J1320" s="4"/>
      <c r="K1320" s="4"/>
      <c r="L1320" s="6"/>
      <c r="M1320" s="4"/>
      <c r="N1320" s="7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</row>
    <row r="1321" spans="10:25" ht="17.350000000000001" customHeight="1">
      <c r="J1321" s="4"/>
      <c r="K1321" s="4"/>
      <c r="L1321" s="6"/>
      <c r="M1321" s="4"/>
      <c r="N1321" s="7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</row>
    <row r="1322" spans="10:25" ht="17.350000000000001" customHeight="1">
      <c r="J1322" s="4"/>
      <c r="K1322" s="4"/>
      <c r="L1322" s="6"/>
      <c r="M1322" s="4"/>
      <c r="N1322" s="7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</row>
    <row r="1323" spans="10:25" ht="17.350000000000001" customHeight="1">
      <c r="J1323" s="4"/>
      <c r="K1323" s="4"/>
      <c r="L1323" s="6"/>
      <c r="M1323" s="4"/>
      <c r="N1323" s="7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</row>
    <row r="1324" spans="10:25" ht="17.350000000000001" customHeight="1">
      <c r="J1324" s="4"/>
      <c r="K1324" s="4"/>
      <c r="L1324" s="6"/>
      <c r="M1324" s="4"/>
      <c r="N1324" s="7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</row>
    <row r="1325" spans="10:25" ht="17.350000000000001" customHeight="1">
      <c r="J1325" s="4"/>
      <c r="K1325" s="4"/>
      <c r="L1325" s="6"/>
      <c r="M1325" s="4"/>
      <c r="N1325" s="7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</row>
    <row r="1326" spans="10:25" ht="17.350000000000001" customHeight="1">
      <c r="J1326" s="4"/>
      <c r="K1326" s="4"/>
      <c r="L1326" s="6"/>
      <c r="M1326" s="4"/>
      <c r="N1326" s="7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</row>
    <row r="1327" spans="10:25" ht="17.350000000000001" customHeight="1">
      <c r="J1327" s="4"/>
      <c r="K1327" s="4"/>
      <c r="L1327" s="6"/>
      <c r="M1327" s="4"/>
      <c r="N1327" s="7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</row>
    <row r="1328" spans="10:25" ht="17.350000000000001" customHeight="1">
      <c r="J1328" s="4"/>
      <c r="K1328" s="4"/>
      <c r="L1328" s="6"/>
      <c r="M1328" s="4"/>
      <c r="N1328" s="7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</row>
    <row r="1329" spans="10:25" ht="17.350000000000001" customHeight="1">
      <c r="J1329" s="4"/>
      <c r="K1329" s="4"/>
      <c r="L1329" s="6"/>
      <c r="M1329" s="4"/>
      <c r="N1329" s="7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</row>
    <row r="1330" spans="10:25" ht="17.350000000000001" customHeight="1">
      <c r="J1330" s="4"/>
      <c r="K1330" s="4"/>
      <c r="L1330" s="6"/>
      <c r="M1330" s="4"/>
      <c r="N1330" s="7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</row>
    <row r="1331" spans="10:25" ht="17.350000000000001" customHeight="1">
      <c r="J1331" s="4"/>
      <c r="K1331" s="4"/>
      <c r="L1331" s="6"/>
      <c r="M1331" s="4"/>
      <c r="N1331" s="7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</row>
    <row r="1332" spans="10:25" ht="17.350000000000001" customHeight="1">
      <c r="J1332" s="4"/>
      <c r="K1332" s="4"/>
      <c r="L1332" s="6"/>
      <c r="M1332" s="4"/>
      <c r="N1332" s="7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</row>
    <row r="1333" spans="10:25" ht="17.350000000000001" customHeight="1">
      <c r="J1333" s="4"/>
      <c r="K1333" s="4"/>
      <c r="L1333" s="6"/>
      <c r="M1333" s="4"/>
      <c r="N1333" s="7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</row>
    <row r="1334" spans="10:25" ht="17.350000000000001" customHeight="1">
      <c r="J1334" s="4"/>
      <c r="K1334" s="4"/>
      <c r="L1334" s="6"/>
      <c r="M1334" s="4"/>
      <c r="N1334" s="7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</row>
    <row r="1335" spans="10:25" ht="17.350000000000001" customHeight="1">
      <c r="J1335" s="4"/>
      <c r="K1335" s="4"/>
      <c r="L1335" s="6"/>
      <c r="M1335" s="4"/>
      <c r="N1335" s="7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</row>
    <row r="1336" spans="10:25" ht="17.350000000000001" customHeight="1">
      <c r="J1336" s="4"/>
      <c r="K1336" s="4"/>
      <c r="L1336" s="6"/>
      <c r="M1336" s="4"/>
      <c r="N1336" s="7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</row>
    <row r="1337" spans="10:25" ht="17.350000000000001" customHeight="1">
      <c r="J1337" s="4"/>
      <c r="K1337" s="4"/>
      <c r="L1337" s="6"/>
      <c r="M1337" s="4"/>
      <c r="N1337" s="7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</row>
    <row r="1338" spans="10:25" ht="17.350000000000001" customHeight="1">
      <c r="J1338" s="4"/>
      <c r="K1338" s="4"/>
      <c r="L1338" s="6"/>
      <c r="M1338" s="4"/>
      <c r="N1338" s="7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</row>
    <row r="1339" spans="10:25" ht="17.350000000000001" customHeight="1">
      <c r="J1339" s="4"/>
      <c r="K1339" s="4"/>
      <c r="L1339" s="6"/>
      <c r="M1339" s="4"/>
      <c r="N1339" s="7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</row>
    <row r="1340" spans="10:25" ht="17.350000000000001" customHeight="1">
      <c r="J1340" s="4"/>
      <c r="K1340" s="4"/>
      <c r="L1340" s="6"/>
      <c r="M1340" s="4"/>
      <c r="N1340" s="7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</row>
    <row r="1341" spans="10:25" ht="17.350000000000001" customHeight="1">
      <c r="J1341" s="4"/>
      <c r="K1341" s="4"/>
      <c r="L1341" s="6"/>
      <c r="M1341" s="4"/>
      <c r="N1341" s="7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</row>
    <row r="1342" spans="10:25" ht="17.350000000000001" customHeight="1">
      <c r="J1342" s="4"/>
      <c r="K1342" s="4"/>
      <c r="L1342" s="6"/>
      <c r="M1342" s="4"/>
      <c r="N1342" s="7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</row>
    <row r="1343" spans="10:25" ht="17.350000000000001" customHeight="1">
      <c r="J1343" s="4"/>
      <c r="K1343" s="4"/>
      <c r="L1343" s="6"/>
      <c r="M1343" s="4"/>
      <c r="N1343" s="7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</row>
    <row r="1344" spans="10:25" ht="17.350000000000001" customHeight="1">
      <c r="J1344" s="4"/>
      <c r="K1344" s="4"/>
      <c r="L1344" s="6"/>
      <c r="M1344" s="4"/>
      <c r="N1344" s="7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</row>
    <row r="1345" spans="10:25" ht="17.350000000000001" customHeight="1">
      <c r="J1345" s="4"/>
      <c r="K1345" s="4"/>
      <c r="L1345" s="6"/>
      <c r="M1345" s="4"/>
      <c r="N1345" s="7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</row>
    <row r="1346" spans="10:25" ht="17.350000000000001" customHeight="1">
      <c r="J1346" s="4"/>
      <c r="K1346" s="4"/>
      <c r="L1346" s="6"/>
      <c r="M1346" s="4"/>
      <c r="N1346" s="7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</row>
    <row r="1347" spans="10:25" ht="17.350000000000001" customHeight="1">
      <c r="J1347" s="4"/>
      <c r="K1347" s="4"/>
      <c r="L1347" s="6"/>
      <c r="M1347" s="4"/>
      <c r="N1347" s="7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</row>
    <row r="1348" spans="10:25" ht="17.350000000000001" customHeight="1">
      <c r="J1348" s="4"/>
      <c r="K1348" s="4"/>
      <c r="L1348" s="6"/>
      <c r="M1348" s="4"/>
      <c r="N1348" s="7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</row>
    <row r="1349" spans="10:25" ht="17.350000000000001" customHeight="1">
      <c r="J1349" s="4"/>
      <c r="K1349" s="4"/>
      <c r="L1349" s="6"/>
      <c r="M1349" s="4"/>
      <c r="N1349" s="7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</row>
    <row r="1350" spans="10:25" ht="17.350000000000001" customHeight="1">
      <c r="J1350" s="4"/>
      <c r="K1350" s="4"/>
      <c r="L1350" s="6"/>
      <c r="M1350" s="4"/>
      <c r="N1350" s="7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</row>
    <row r="1351" spans="10:25" ht="17.350000000000001" customHeight="1">
      <c r="J1351" s="4"/>
      <c r="K1351" s="4"/>
      <c r="L1351" s="6"/>
      <c r="M1351" s="4"/>
      <c r="N1351" s="7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</row>
    <row r="1352" spans="10:25" ht="17.350000000000001" customHeight="1">
      <c r="J1352" s="4"/>
      <c r="K1352" s="4"/>
      <c r="L1352" s="6"/>
      <c r="M1352" s="4"/>
      <c r="N1352" s="7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</row>
    <row r="1353" spans="10:25" ht="17.350000000000001" customHeight="1">
      <c r="J1353" s="4"/>
      <c r="K1353" s="4"/>
      <c r="L1353" s="6"/>
      <c r="M1353" s="4"/>
      <c r="N1353" s="7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</row>
    <row r="1354" spans="10:25" ht="17.350000000000001" customHeight="1">
      <c r="J1354" s="4"/>
      <c r="K1354" s="4"/>
      <c r="L1354" s="6"/>
      <c r="M1354" s="4"/>
      <c r="N1354" s="7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</row>
    <row r="1355" spans="10:25" ht="17.350000000000001" customHeight="1">
      <c r="J1355" s="4"/>
      <c r="K1355" s="4"/>
      <c r="L1355" s="6"/>
      <c r="M1355" s="4"/>
      <c r="N1355" s="7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</row>
    <row r="1356" spans="10:25" ht="17.350000000000001" customHeight="1">
      <c r="J1356" s="4"/>
      <c r="K1356" s="4"/>
      <c r="L1356" s="6"/>
      <c r="M1356" s="4"/>
      <c r="N1356" s="7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</row>
    <row r="1357" spans="10:25" ht="17.350000000000001" customHeight="1">
      <c r="J1357" s="4"/>
      <c r="K1357" s="4"/>
      <c r="L1357" s="6"/>
      <c r="M1357" s="4"/>
      <c r="N1357" s="7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</row>
    <row r="1358" spans="10:25" ht="17.350000000000001" customHeight="1">
      <c r="J1358" s="4"/>
      <c r="K1358" s="4"/>
      <c r="L1358" s="6"/>
      <c r="M1358" s="4"/>
      <c r="N1358" s="7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</row>
    <row r="1359" spans="10:25" ht="17.350000000000001" customHeight="1">
      <c r="J1359" s="4"/>
      <c r="K1359" s="4"/>
      <c r="L1359" s="6"/>
      <c r="M1359" s="4"/>
      <c r="N1359" s="7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</row>
    <row r="1360" spans="10:25" ht="17.350000000000001" customHeight="1">
      <c r="J1360" s="4"/>
      <c r="K1360" s="4"/>
      <c r="L1360" s="6"/>
      <c r="M1360" s="4"/>
      <c r="N1360" s="7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</row>
    <row r="1361" spans="10:25" ht="17.350000000000001" customHeight="1">
      <c r="J1361" s="4"/>
      <c r="K1361" s="4"/>
      <c r="L1361" s="6"/>
      <c r="M1361" s="4"/>
      <c r="N1361" s="7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</row>
    <row r="1362" spans="10:25" ht="17.350000000000001" customHeight="1">
      <c r="J1362" s="4"/>
      <c r="K1362" s="4"/>
      <c r="L1362" s="6"/>
      <c r="M1362" s="4"/>
      <c r="N1362" s="7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</row>
    <row r="1363" spans="10:25" ht="17.350000000000001" customHeight="1">
      <c r="J1363" s="4"/>
      <c r="K1363" s="4"/>
      <c r="L1363" s="6"/>
      <c r="M1363" s="4"/>
      <c r="N1363" s="7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</row>
    <row r="1364" spans="10:25" ht="17.350000000000001" customHeight="1">
      <c r="J1364" s="4"/>
      <c r="K1364" s="4"/>
      <c r="L1364" s="6"/>
      <c r="M1364" s="4"/>
      <c r="N1364" s="7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</row>
    <row r="1365" spans="10:25" ht="17.350000000000001" customHeight="1">
      <c r="J1365" s="4"/>
      <c r="K1365" s="4"/>
      <c r="L1365" s="6"/>
      <c r="M1365" s="4"/>
      <c r="N1365" s="7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</row>
    <row r="1366" spans="10:25" ht="17.350000000000001" customHeight="1">
      <c r="J1366" s="4"/>
      <c r="K1366" s="4"/>
      <c r="L1366" s="6"/>
      <c r="M1366" s="4"/>
      <c r="N1366" s="7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</row>
    <row r="1367" spans="10:25" ht="17.350000000000001" customHeight="1">
      <c r="J1367" s="4"/>
      <c r="K1367" s="4"/>
      <c r="L1367" s="6"/>
      <c r="M1367" s="4"/>
      <c r="N1367" s="7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</row>
    <row r="1368" spans="10:25" ht="17.350000000000001" customHeight="1">
      <c r="J1368" s="4"/>
      <c r="K1368" s="4"/>
      <c r="L1368" s="6"/>
      <c r="M1368" s="4"/>
      <c r="N1368" s="7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</row>
    <row r="1369" spans="10:25" ht="17.350000000000001" customHeight="1">
      <c r="J1369" s="4"/>
      <c r="K1369" s="4"/>
      <c r="L1369" s="6"/>
      <c r="M1369" s="4"/>
      <c r="N1369" s="7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</row>
    <row r="1370" spans="10:25" ht="17.350000000000001" customHeight="1">
      <c r="J1370" s="4"/>
      <c r="K1370" s="4"/>
      <c r="L1370" s="6"/>
      <c r="M1370" s="4"/>
      <c r="N1370" s="7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</row>
    <row r="1371" spans="10:25" ht="17.350000000000001" customHeight="1">
      <c r="J1371" s="4"/>
      <c r="K1371" s="4"/>
      <c r="L1371" s="6"/>
      <c r="M1371" s="4"/>
      <c r="N1371" s="7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</row>
    <row r="1372" spans="10:25" ht="17.350000000000001" customHeight="1">
      <c r="J1372" s="4"/>
      <c r="K1372" s="4"/>
      <c r="L1372" s="6"/>
      <c r="M1372" s="4"/>
      <c r="N1372" s="7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</row>
    <row r="1373" spans="10:25" ht="17.350000000000001" customHeight="1">
      <c r="J1373" s="4"/>
      <c r="K1373" s="4"/>
      <c r="L1373" s="6"/>
      <c r="M1373" s="4"/>
      <c r="N1373" s="7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</row>
    <row r="1374" spans="10:25" ht="17.350000000000001" customHeight="1">
      <c r="J1374" s="4"/>
      <c r="K1374" s="4"/>
      <c r="L1374" s="6"/>
      <c r="M1374" s="4"/>
      <c r="N1374" s="7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</row>
    <row r="1375" spans="10:25" ht="17.350000000000001" customHeight="1">
      <c r="J1375" s="4"/>
      <c r="K1375" s="4"/>
      <c r="L1375" s="6"/>
      <c r="M1375" s="4"/>
      <c r="N1375" s="7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</row>
    <row r="1376" spans="10:25" ht="17.350000000000001" customHeight="1">
      <c r="J1376" s="4"/>
      <c r="K1376" s="4"/>
      <c r="L1376" s="6"/>
      <c r="M1376" s="4"/>
      <c r="N1376" s="7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</row>
    <row r="1377" spans="10:25" ht="17.350000000000001" customHeight="1">
      <c r="J1377" s="4"/>
      <c r="K1377" s="4"/>
      <c r="L1377" s="6"/>
      <c r="M1377" s="4"/>
      <c r="N1377" s="7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</row>
    <row r="1378" spans="10:25" ht="17.350000000000001" customHeight="1">
      <c r="J1378" s="4"/>
      <c r="K1378" s="4"/>
      <c r="L1378" s="6"/>
      <c r="M1378" s="4"/>
      <c r="N1378" s="7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</row>
    <row r="1379" spans="10:25" ht="17.350000000000001" customHeight="1">
      <c r="J1379" s="4"/>
      <c r="K1379" s="4"/>
      <c r="L1379" s="6"/>
      <c r="M1379" s="4"/>
      <c r="N1379" s="7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</row>
    <row r="1380" spans="10:25" ht="17.350000000000001" customHeight="1">
      <c r="J1380" s="4"/>
      <c r="K1380" s="4"/>
      <c r="L1380" s="6"/>
      <c r="M1380" s="4"/>
      <c r="N1380" s="7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</row>
    <row r="1381" spans="10:25" ht="17.350000000000001" customHeight="1">
      <c r="J1381" s="4"/>
      <c r="K1381" s="4"/>
      <c r="L1381" s="6"/>
      <c r="M1381" s="4"/>
      <c r="N1381" s="7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</row>
    <row r="1382" spans="10:25" ht="17.350000000000001" customHeight="1">
      <c r="J1382" s="4"/>
      <c r="K1382" s="4"/>
      <c r="L1382" s="6"/>
      <c r="M1382" s="4"/>
      <c r="N1382" s="7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</row>
    <row r="1383" spans="10:25" ht="17.350000000000001" customHeight="1">
      <c r="J1383" s="4"/>
      <c r="K1383" s="4"/>
      <c r="L1383" s="6"/>
      <c r="M1383" s="4"/>
      <c r="N1383" s="7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</row>
    <row r="1384" spans="10:25" ht="17.350000000000001" customHeight="1">
      <c r="J1384" s="4"/>
      <c r="K1384" s="4"/>
      <c r="L1384" s="6"/>
      <c r="M1384" s="4"/>
      <c r="N1384" s="7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</row>
    <row r="1385" spans="10:25" ht="17.350000000000001" customHeight="1">
      <c r="J1385" s="4"/>
      <c r="K1385" s="4"/>
      <c r="L1385" s="6"/>
      <c r="M1385" s="4"/>
      <c r="N1385" s="7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</row>
    <row r="1386" spans="10:25" ht="17.350000000000001" customHeight="1">
      <c r="J1386" s="4"/>
      <c r="K1386" s="4"/>
      <c r="L1386" s="6"/>
      <c r="M1386" s="4"/>
      <c r="N1386" s="7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</row>
    <row r="1387" spans="10:25" ht="17.350000000000001" customHeight="1">
      <c r="J1387" s="4"/>
      <c r="K1387" s="4"/>
      <c r="L1387" s="6"/>
      <c r="M1387" s="4"/>
      <c r="N1387" s="7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</row>
    <row r="1388" spans="10:25" ht="17.350000000000001" customHeight="1">
      <c r="J1388" s="4"/>
      <c r="K1388" s="4"/>
      <c r="L1388" s="6"/>
      <c r="M1388" s="4"/>
      <c r="N1388" s="7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</row>
    <row r="1389" spans="10:25" ht="17.350000000000001" customHeight="1">
      <c r="J1389" s="4"/>
      <c r="K1389" s="4"/>
      <c r="L1389" s="6"/>
      <c r="M1389" s="4"/>
      <c r="N1389" s="7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</row>
    <row r="1390" spans="10:25" ht="17.350000000000001" customHeight="1">
      <c r="J1390" s="4"/>
      <c r="K1390" s="4"/>
      <c r="L1390" s="6"/>
      <c r="M1390" s="4"/>
      <c r="N1390" s="7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</row>
    <row r="1391" spans="10:25" ht="17.350000000000001" customHeight="1">
      <c r="J1391" s="4"/>
      <c r="K1391" s="4"/>
      <c r="L1391" s="6"/>
      <c r="M1391" s="4"/>
      <c r="N1391" s="7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</row>
    <row r="1392" spans="10:25" ht="17.350000000000001" customHeight="1">
      <c r="J1392" s="4"/>
      <c r="K1392" s="4"/>
      <c r="L1392" s="6"/>
      <c r="M1392" s="4"/>
      <c r="N1392" s="7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</row>
    <row r="1393" spans="10:25" ht="17.350000000000001" customHeight="1">
      <c r="J1393" s="4"/>
      <c r="K1393" s="4"/>
      <c r="L1393" s="6"/>
      <c r="M1393" s="4"/>
      <c r="N1393" s="7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</row>
    <row r="1394" spans="10:25" ht="17.350000000000001" customHeight="1">
      <c r="J1394" s="4"/>
      <c r="K1394" s="4"/>
      <c r="L1394" s="6"/>
      <c r="M1394" s="4"/>
      <c r="N1394" s="7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</row>
    <row r="1395" spans="10:25" ht="17.350000000000001" customHeight="1">
      <c r="J1395" s="4"/>
      <c r="K1395" s="4"/>
      <c r="L1395" s="6"/>
      <c r="M1395" s="4"/>
      <c r="N1395" s="7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</row>
    <row r="1396" spans="10:25" ht="17.350000000000001" customHeight="1">
      <c r="J1396" s="4"/>
      <c r="K1396" s="4"/>
      <c r="L1396" s="6"/>
      <c r="M1396" s="4"/>
      <c r="N1396" s="7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</row>
    <row r="1397" spans="10:25" ht="17.350000000000001" customHeight="1">
      <c r="J1397" s="4"/>
      <c r="K1397" s="4"/>
      <c r="L1397" s="6"/>
      <c r="M1397" s="4"/>
      <c r="N1397" s="7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</row>
    <row r="1398" spans="10:25" ht="17.350000000000001" customHeight="1">
      <c r="J1398" s="4"/>
      <c r="K1398" s="4"/>
      <c r="L1398" s="6"/>
      <c r="M1398" s="4"/>
      <c r="N1398" s="7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</row>
    <row r="1399" spans="10:25" ht="17.350000000000001" customHeight="1">
      <c r="J1399" s="4"/>
      <c r="K1399" s="4"/>
      <c r="L1399" s="6"/>
      <c r="M1399" s="4"/>
      <c r="N1399" s="7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</row>
    <row r="1400" spans="10:25" ht="17.350000000000001" customHeight="1">
      <c r="J1400" s="4"/>
      <c r="K1400" s="4"/>
      <c r="L1400" s="6"/>
      <c r="M1400" s="4"/>
      <c r="N1400" s="7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</row>
    <row r="1401" spans="10:25" ht="17.350000000000001" customHeight="1">
      <c r="J1401" s="4"/>
      <c r="K1401" s="4"/>
      <c r="L1401" s="6"/>
      <c r="M1401" s="4"/>
      <c r="N1401" s="7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</row>
    <row r="1402" spans="10:25" ht="17.350000000000001" customHeight="1">
      <c r="J1402" s="4"/>
      <c r="K1402" s="4"/>
      <c r="L1402" s="6"/>
      <c r="M1402" s="4"/>
      <c r="N1402" s="7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</row>
    <row r="1403" spans="10:25" ht="17.350000000000001" customHeight="1">
      <c r="J1403" s="4"/>
      <c r="K1403" s="4"/>
      <c r="L1403" s="6"/>
      <c r="M1403" s="4"/>
      <c r="N1403" s="7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</row>
    <row r="1404" spans="10:25" ht="17.350000000000001" customHeight="1">
      <c r="J1404" s="4"/>
      <c r="K1404" s="4"/>
      <c r="L1404" s="6"/>
      <c r="M1404" s="4"/>
      <c r="N1404" s="7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</row>
    <row r="1405" spans="10:25" ht="17.350000000000001" customHeight="1">
      <c r="J1405" s="4"/>
      <c r="K1405" s="4"/>
      <c r="L1405" s="6"/>
      <c r="M1405" s="4"/>
      <c r="N1405" s="7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</row>
    <row r="1406" spans="10:25" ht="17.350000000000001" customHeight="1">
      <c r="J1406" s="4"/>
      <c r="K1406" s="4"/>
      <c r="L1406" s="6"/>
      <c r="M1406" s="4"/>
      <c r="N1406" s="7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</row>
    <row r="1407" spans="10:25" ht="17.350000000000001" customHeight="1">
      <c r="J1407" s="4"/>
      <c r="K1407" s="4"/>
      <c r="L1407" s="6"/>
      <c r="M1407" s="4"/>
      <c r="N1407" s="7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</row>
    <row r="1408" spans="10:25" ht="17.350000000000001" customHeight="1">
      <c r="J1408" s="4"/>
      <c r="K1408" s="4"/>
      <c r="L1408" s="6"/>
      <c r="M1408" s="4"/>
      <c r="N1408" s="7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</row>
    <row r="1409" spans="10:25" ht="17.350000000000001" customHeight="1">
      <c r="J1409" s="4"/>
      <c r="K1409" s="4"/>
      <c r="L1409" s="6"/>
      <c r="M1409" s="4"/>
      <c r="N1409" s="7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</row>
    <row r="1410" spans="10:25" ht="17.350000000000001" customHeight="1">
      <c r="J1410" s="4"/>
      <c r="K1410" s="4"/>
      <c r="L1410" s="6"/>
      <c r="M1410" s="4"/>
      <c r="N1410" s="7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</row>
    <row r="1411" spans="10:25" ht="17.350000000000001" customHeight="1">
      <c r="J1411" s="4"/>
      <c r="K1411" s="4"/>
      <c r="L1411" s="6"/>
      <c r="M1411" s="4"/>
      <c r="N1411" s="7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</row>
    <row r="1412" spans="10:25" ht="17.350000000000001" customHeight="1">
      <c r="J1412" s="4"/>
      <c r="K1412" s="4"/>
      <c r="L1412" s="6"/>
      <c r="M1412" s="4"/>
      <c r="N1412" s="7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</row>
    <row r="1413" spans="10:25" ht="17.350000000000001" customHeight="1">
      <c r="J1413" s="4"/>
      <c r="K1413" s="4"/>
      <c r="L1413" s="6"/>
      <c r="M1413" s="4"/>
      <c r="N1413" s="7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</row>
    <row r="1414" spans="10:25" ht="17.350000000000001" customHeight="1">
      <c r="J1414" s="4"/>
      <c r="K1414" s="4"/>
      <c r="L1414" s="6"/>
      <c r="M1414" s="4"/>
      <c r="N1414" s="7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</row>
    <row r="1415" spans="10:25" ht="17.350000000000001" customHeight="1">
      <c r="J1415" s="4"/>
      <c r="K1415" s="4"/>
      <c r="L1415" s="6"/>
      <c r="M1415" s="4"/>
      <c r="N1415" s="7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</row>
    <row r="1416" spans="10:25" ht="17.350000000000001" customHeight="1">
      <c r="J1416" s="4"/>
      <c r="K1416" s="4"/>
      <c r="L1416" s="6"/>
      <c r="M1416" s="4"/>
      <c r="N1416" s="7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</row>
    <row r="1417" spans="10:25" ht="17.350000000000001" customHeight="1">
      <c r="J1417" s="4"/>
      <c r="K1417" s="4"/>
      <c r="L1417" s="6"/>
      <c r="M1417" s="4"/>
      <c r="N1417" s="7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</row>
    <row r="1418" spans="10:25" ht="17.350000000000001" customHeight="1">
      <c r="J1418" s="4"/>
      <c r="K1418" s="4"/>
      <c r="L1418" s="6"/>
      <c r="M1418" s="4"/>
      <c r="N1418" s="7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</row>
    <row r="1419" spans="10:25" ht="17.350000000000001" customHeight="1">
      <c r="J1419" s="4"/>
      <c r="K1419" s="4"/>
      <c r="L1419" s="6"/>
      <c r="M1419" s="4"/>
      <c r="N1419" s="7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</row>
    <row r="1420" spans="10:25" ht="17.350000000000001" customHeight="1">
      <c r="J1420" s="4"/>
      <c r="K1420" s="4"/>
      <c r="L1420" s="6"/>
      <c r="M1420" s="4"/>
      <c r="N1420" s="7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</row>
    <row r="1421" spans="10:25" ht="17.350000000000001" customHeight="1">
      <c r="J1421" s="4"/>
      <c r="K1421" s="4"/>
      <c r="L1421" s="6"/>
      <c r="M1421" s="4"/>
      <c r="N1421" s="7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</row>
    <row r="1422" spans="10:25" ht="17.350000000000001" customHeight="1">
      <c r="J1422" s="4"/>
      <c r="K1422" s="4"/>
      <c r="L1422" s="6"/>
      <c r="M1422" s="4"/>
      <c r="N1422" s="7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</row>
    <row r="1423" spans="10:25" ht="17.350000000000001" customHeight="1">
      <c r="J1423" s="4"/>
      <c r="K1423" s="4"/>
      <c r="L1423" s="6"/>
      <c r="M1423" s="4"/>
      <c r="N1423" s="7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</row>
    <row r="1424" spans="10:25" ht="17.350000000000001" customHeight="1">
      <c r="J1424" s="4"/>
      <c r="K1424" s="4"/>
      <c r="L1424" s="6"/>
      <c r="M1424" s="4"/>
      <c r="N1424" s="7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</row>
    <row r="1425" spans="10:25" ht="17.350000000000001" customHeight="1">
      <c r="J1425" s="4"/>
      <c r="K1425" s="4"/>
      <c r="L1425" s="6"/>
      <c r="M1425" s="4"/>
      <c r="N1425" s="7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</row>
    <row r="1426" spans="10:25" ht="17.350000000000001" customHeight="1">
      <c r="J1426" s="4"/>
      <c r="K1426" s="4"/>
      <c r="L1426" s="6"/>
      <c r="M1426" s="4"/>
      <c r="N1426" s="7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</row>
    <row r="1427" spans="10:25" ht="17.350000000000001" customHeight="1">
      <c r="J1427" s="4"/>
      <c r="K1427" s="4"/>
      <c r="L1427" s="6"/>
      <c r="M1427" s="4"/>
      <c r="N1427" s="7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</row>
    <row r="1428" spans="10:25" ht="17.350000000000001" customHeight="1">
      <c r="J1428" s="4"/>
      <c r="K1428" s="4"/>
      <c r="L1428" s="6"/>
      <c r="M1428" s="4"/>
      <c r="N1428" s="7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</row>
    <row r="1429" spans="10:25" ht="17.350000000000001" customHeight="1">
      <c r="J1429" s="4"/>
      <c r="K1429" s="4"/>
      <c r="L1429" s="6"/>
      <c r="M1429" s="4"/>
      <c r="N1429" s="7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</row>
    <row r="1430" spans="10:25" ht="17.350000000000001" customHeight="1">
      <c r="J1430" s="4"/>
      <c r="K1430" s="4"/>
      <c r="L1430" s="6"/>
      <c r="M1430" s="4"/>
      <c r="N1430" s="7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</row>
    <row r="1431" spans="10:25" ht="17.350000000000001" customHeight="1">
      <c r="J1431" s="4"/>
      <c r="K1431" s="4"/>
      <c r="L1431" s="6"/>
      <c r="M1431" s="4"/>
      <c r="N1431" s="7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</row>
    <row r="1432" spans="10:25" ht="17.350000000000001" customHeight="1">
      <c r="J1432" s="4"/>
      <c r="K1432" s="4"/>
      <c r="L1432" s="6"/>
      <c r="M1432" s="4"/>
      <c r="N1432" s="7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</row>
    <row r="1433" spans="10:25" ht="17.350000000000001" customHeight="1">
      <c r="J1433" s="4"/>
      <c r="K1433" s="4"/>
      <c r="L1433" s="6"/>
      <c r="M1433" s="4"/>
      <c r="N1433" s="7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</row>
    <row r="1434" spans="10:25" ht="17.350000000000001" customHeight="1">
      <c r="J1434" s="4"/>
      <c r="K1434" s="4"/>
      <c r="L1434" s="6"/>
      <c r="M1434" s="4"/>
      <c r="N1434" s="7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</row>
    <row r="1435" spans="10:25" ht="17.350000000000001" customHeight="1">
      <c r="J1435" s="4"/>
      <c r="K1435" s="4"/>
      <c r="L1435" s="6"/>
      <c r="M1435" s="4"/>
      <c r="N1435" s="7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</row>
    <row r="1436" spans="10:25" ht="17.350000000000001" customHeight="1">
      <c r="J1436" s="4"/>
      <c r="K1436" s="4"/>
      <c r="L1436" s="6"/>
      <c r="M1436" s="4"/>
      <c r="N1436" s="7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</row>
    <row r="1437" spans="10:25" ht="17.350000000000001" customHeight="1">
      <c r="J1437" s="4"/>
      <c r="K1437" s="4"/>
      <c r="L1437" s="6"/>
      <c r="M1437" s="4"/>
      <c r="N1437" s="7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</row>
    <row r="1438" spans="10:25" ht="17.350000000000001" customHeight="1">
      <c r="J1438" s="4"/>
      <c r="K1438" s="4"/>
      <c r="L1438" s="6"/>
      <c r="M1438" s="4"/>
      <c r="N1438" s="7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</row>
    <row r="1439" spans="10:25" ht="17.350000000000001" customHeight="1">
      <c r="J1439" s="4"/>
      <c r="K1439" s="4"/>
      <c r="L1439" s="6"/>
      <c r="M1439" s="4"/>
      <c r="N1439" s="7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</row>
    <row r="1440" spans="10:25" ht="17.350000000000001" customHeight="1">
      <c r="J1440" s="4"/>
      <c r="K1440" s="4"/>
      <c r="L1440" s="6"/>
      <c r="M1440" s="4"/>
      <c r="N1440" s="7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</row>
    <row r="1441" spans="10:25" ht="17.350000000000001" customHeight="1">
      <c r="J1441" s="4"/>
      <c r="K1441" s="4"/>
      <c r="L1441" s="6"/>
      <c r="M1441" s="4"/>
      <c r="N1441" s="7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</row>
    <row r="1442" spans="10:25" ht="17.350000000000001" customHeight="1">
      <c r="J1442" s="4"/>
      <c r="K1442" s="4"/>
      <c r="L1442" s="6"/>
      <c r="M1442" s="4"/>
      <c r="N1442" s="7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</row>
    <row r="1443" spans="10:25" ht="17.350000000000001" customHeight="1">
      <c r="J1443" s="4"/>
      <c r="K1443" s="4"/>
      <c r="L1443" s="6"/>
      <c r="M1443" s="4"/>
      <c r="N1443" s="7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</row>
    <row r="1444" spans="10:25" ht="17.350000000000001" customHeight="1">
      <c r="J1444" s="4"/>
      <c r="K1444" s="4"/>
      <c r="L1444" s="6"/>
      <c r="M1444" s="4"/>
      <c r="N1444" s="7"/>
      <c r="O1444" s="4"/>
      <c r="P1444" s="4"/>
      <c r="Q1444" s="4"/>
      <c r="R1444" s="4"/>
      <c r="S1444" s="4"/>
      <c r="T1444" s="4"/>
      <c r="U1444" s="4"/>
      <c r="V1444" s="4"/>
      <c r="W1444" s="4"/>
      <c r="X1444" s="4"/>
      <c r="Y1444" s="4"/>
    </row>
    <row r="1445" spans="10:25" ht="17.350000000000001" customHeight="1">
      <c r="J1445" s="4"/>
      <c r="K1445" s="4"/>
      <c r="L1445" s="6"/>
      <c r="M1445" s="4"/>
      <c r="N1445" s="7"/>
      <c r="O1445" s="4"/>
      <c r="P1445" s="4"/>
      <c r="Q1445" s="4"/>
      <c r="R1445" s="4"/>
      <c r="S1445" s="4"/>
      <c r="T1445" s="4"/>
      <c r="U1445" s="4"/>
      <c r="V1445" s="4"/>
      <c r="W1445" s="4"/>
      <c r="X1445" s="4"/>
      <c r="Y1445" s="4"/>
    </row>
    <row r="1446" spans="10:25" ht="17.350000000000001" customHeight="1">
      <c r="J1446" s="4"/>
      <c r="K1446" s="4"/>
      <c r="L1446" s="6"/>
      <c r="M1446" s="4"/>
      <c r="N1446" s="7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</row>
    <row r="1447" spans="10:25" ht="17.350000000000001" customHeight="1">
      <c r="J1447" s="4"/>
      <c r="K1447" s="4"/>
      <c r="L1447" s="6"/>
      <c r="M1447" s="4"/>
      <c r="N1447" s="7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</row>
    <row r="1448" spans="10:25" ht="17.350000000000001" customHeight="1">
      <c r="J1448" s="4"/>
      <c r="K1448" s="4"/>
      <c r="L1448" s="6"/>
      <c r="M1448" s="4"/>
      <c r="N1448" s="7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</row>
    <row r="1449" spans="10:25" ht="17.350000000000001" customHeight="1">
      <c r="J1449" s="4"/>
      <c r="K1449" s="4"/>
      <c r="L1449" s="6"/>
      <c r="M1449" s="4"/>
      <c r="N1449" s="7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</row>
    <row r="1450" spans="10:25" ht="17.350000000000001" customHeight="1">
      <c r="J1450" s="4"/>
      <c r="K1450" s="4"/>
      <c r="L1450" s="6"/>
      <c r="M1450" s="4"/>
      <c r="N1450" s="7"/>
      <c r="O1450" s="4"/>
      <c r="P1450" s="4"/>
      <c r="Q1450" s="4"/>
      <c r="R1450" s="4"/>
      <c r="S1450" s="4"/>
      <c r="T1450" s="4"/>
      <c r="U1450" s="4"/>
      <c r="V1450" s="4"/>
      <c r="W1450" s="4"/>
      <c r="X1450" s="4"/>
      <c r="Y1450" s="4"/>
    </row>
    <row r="1451" spans="10:25" ht="17.350000000000001" customHeight="1">
      <c r="J1451" s="4"/>
      <c r="K1451" s="4"/>
      <c r="L1451" s="6"/>
      <c r="M1451" s="4"/>
      <c r="N1451" s="7"/>
      <c r="O1451" s="4"/>
      <c r="P1451" s="4"/>
      <c r="Q1451" s="4"/>
      <c r="R1451" s="4"/>
      <c r="S1451" s="4"/>
      <c r="T1451" s="4"/>
      <c r="U1451" s="4"/>
      <c r="V1451" s="4"/>
      <c r="W1451" s="4"/>
      <c r="X1451" s="4"/>
      <c r="Y1451" s="4"/>
    </row>
    <row r="1452" spans="10:25" ht="17.350000000000001" customHeight="1">
      <c r="J1452" s="4"/>
      <c r="K1452" s="4"/>
      <c r="L1452" s="6"/>
      <c r="M1452" s="4"/>
      <c r="N1452" s="7"/>
      <c r="O1452" s="4"/>
      <c r="P1452" s="4"/>
      <c r="Q1452" s="4"/>
      <c r="R1452" s="4"/>
      <c r="S1452" s="4"/>
      <c r="T1452" s="4"/>
      <c r="U1452" s="4"/>
      <c r="V1452" s="4"/>
      <c r="W1452" s="4"/>
      <c r="X1452" s="4"/>
      <c r="Y1452" s="4"/>
    </row>
    <row r="1453" spans="10:25" ht="17.350000000000001" customHeight="1">
      <c r="J1453" s="4"/>
      <c r="K1453" s="4"/>
      <c r="L1453" s="6"/>
      <c r="M1453" s="4"/>
      <c r="N1453" s="7"/>
      <c r="O1453" s="4"/>
      <c r="P1453" s="4"/>
      <c r="Q1453" s="4"/>
      <c r="R1453" s="4"/>
      <c r="S1453" s="4"/>
      <c r="T1453" s="4"/>
      <c r="U1453" s="4"/>
      <c r="V1453" s="4"/>
      <c r="W1453" s="4"/>
      <c r="X1453" s="4"/>
      <c r="Y1453" s="4"/>
    </row>
    <row r="1454" spans="10:25" ht="17.350000000000001" customHeight="1">
      <c r="J1454" s="4"/>
      <c r="K1454" s="4"/>
      <c r="L1454" s="6"/>
      <c r="M1454" s="4"/>
      <c r="N1454" s="7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</row>
    <row r="1455" spans="10:25" ht="17.350000000000001" customHeight="1">
      <c r="J1455" s="4"/>
      <c r="K1455" s="4"/>
      <c r="L1455" s="6"/>
      <c r="M1455" s="4"/>
      <c r="N1455" s="7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</row>
    <row r="1456" spans="10:25" ht="17.350000000000001" customHeight="1">
      <c r="J1456" s="4"/>
      <c r="K1456" s="4"/>
      <c r="L1456" s="6"/>
      <c r="M1456" s="4"/>
      <c r="N1456" s="7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</row>
    <row r="1457" spans="10:25" ht="17.350000000000001" customHeight="1">
      <c r="J1457" s="4"/>
      <c r="K1457" s="4"/>
      <c r="L1457" s="6"/>
      <c r="M1457" s="4"/>
      <c r="N1457" s="7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</row>
    <row r="1458" spans="10:25" ht="17.350000000000001" customHeight="1">
      <c r="J1458" s="4"/>
      <c r="K1458" s="4"/>
      <c r="L1458" s="6"/>
      <c r="M1458" s="4"/>
      <c r="N1458" s="7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</row>
    <row r="1459" spans="10:25" ht="17.350000000000001" customHeight="1">
      <c r="J1459" s="4"/>
      <c r="K1459" s="4"/>
      <c r="L1459" s="6"/>
      <c r="M1459" s="4"/>
      <c r="N1459" s="7"/>
      <c r="O1459" s="4"/>
      <c r="P1459" s="4"/>
      <c r="Q1459" s="4"/>
      <c r="R1459" s="4"/>
      <c r="S1459" s="4"/>
      <c r="T1459" s="4"/>
      <c r="U1459" s="4"/>
      <c r="V1459" s="4"/>
      <c r="W1459" s="4"/>
      <c r="X1459" s="4"/>
      <c r="Y1459" s="4"/>
    </row>
    <row r="1460" spans="10:25" ht="17.350000000000001" customHeight="1">
      <c r="J1460" s="4"/>
      <c r="K1460" s="4"/>
      <c r="L1460" s="6"/>
      <c r="M1460" s="4"/>
      <c r="N1460" s="7"/>
      <c r="O1460" s="4"/>
      <c r="P1460" s="4"/>
      <c r="Q1460" s="4"/>
      <c r="R1460" s="4"/>
      <c r="S1460" s="4"/>
      <c r="T1460" s="4"/>
      <c r="U1460" s="4"/>
      <c r="V1460" s="4"/>
      <c r="W1460" s="4"/>
      <c r="X1460" s="4"/>
      <c r="Y1460" s="4"/>
    </row>
    <row r="1461" spans="10:25" ht="17.350000000000001" customHeight="1">
      <c r="J1461" s="4"/>
      <c r="K1461" s="4"/>
      <c r="L1461" s="6"/>
      <c r="M1461" s="4"/>
      <c r="N1461" s="7"/>
      <c r="O1461" s="4"/>
      <c r="P1461" s="4"/>
      <c r="Q1461" s="4"/>
      <c r="R1461" s="4"/>
      <c r="S1461" s="4"/>
      <c r="T1461" s="4"/>
      <c r="U1461" s="4"/>
      <c r="V1461" s="4"/>
      <c r="W1461" s="4"/>
      <c r="X1461" s="4"/>
      <c r="Y1461" s="4"/>
    </row>
    <row r="1462" spans="10:25" ht="17.350000000000001" customHeight="1">
      <c r="J1462" s="4"/>
      <c r="K1462" s="4"/>
      <c r="L1462" s="6"/>
      <c r="M1462" s="4"/>
      <c r="N1462" s="7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</row>
    <row r="1463" spans="10:25" ht="17.350000000000001" customHeight="1">
      <c r="J1463" s="4"/>
      <c r="K1463" s="4"/>
      <c r="L1463" s="6"/>
      <c r="M1463" s="4"/>
      <c r="N1463" s="7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</row>
    <row r="1464" spans="10:25" ht="17.350000000000001" customHeight="1">
      <c r="J1464" s="4"/>
      <c r="K1464" s="4"/>
      <c r="L1464" s="6"/>
      <c r="M1464" s="4"/>
      <c r="N1464" s="7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</row>
    <row r="1465" spans="10:25" ht="17.350000000000001" customHeight="1">
      <c r="J1465" s="4"/>
      <c r="K1465" s="4"/>
      <c r="L1465" s="6"/>
      <c r="M1465" s="4"/>
      <c r="N1465" s="7"/>
      <c r="O1465" s="4"/>
      <c r="P1465" s="4"/>
      <c r="Q1465" s="4"/>
      <c r="R1465" s="4"/>
      <c r="S1465" s="4"/>
      <c r="T1465" s="4"/>
      <c r="U1465" s="4"/>
      <c r="V1465" s="4"/>
      <c r="W1465" s="4"/>
      <c r="X1465" s="4"/>
      <c r="Y1465" s="4"/>
    </row>
    <row r="1466" spans="10:25" ht="17.350000000000001" customHeight="1">
      <c r="J1466" s="4"/>
      <c r="K1466" s="4"/>
      <c r="L1466" s="6"/>
      <c r="M1466" s="4"/>
      <c r="N1466" s="7"/>
      <c r="O1466" s="4"/>
      <c r="P1466" s="4"/>
      <c r="Q1466" s="4"/>
      <c r="R1466" s="4"/>
      <c r="S1466" s="4"/>
      <c r="T1466" s="4"/>
      <c r="U1466" s="4"/>
      <c r="V1466" s="4"/>
      <c r="W1466" s="4"/>
      <c r="X1466" s="4"/>
      <c r="Y1466" s="4"/>
    </row>
    <row r="1467" spans="10:25" ht="17.350000000000001" customHeight="1">
      <c r="J1467" s="4"/>
      <c r="K1467" s="4"/>
      <c r="L1467" s="6"/>
      <c r="M1467" s="4"/>
      <c r="N1467" s="7"/>
      <c r="O1467" s="4"/>
      <c r="P1467" s="4"/>
      <c r="Q1467" s="4"/>
      <c r="R1467" s="4"/>
      <c r="S1467" s="4"/>
      <c r="T1467" s="4"/>
      <c r="U1467" s="4"/>
      <c r="V1467" s="4"/>
      <c r="W1467" s="4"/>
      <c r="X1467" s="4"/>
      <c r="Y1467" s="4"/>
    </row>
    <row r="1468" spans="10:25" ht="17.350000000000001" customHeight="1">
      <c r="J1468" s="4"/>
      <c r="K1468" s="4"/>
      <c r="L1468" s="6"/>
      <c r="M1468" s="4"/>
      <c r="N1468" s="7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</row>
    <row r="1469" spans="10:25" ht="17.350000000000001" customHeight="1">
      <c r="J1469" s="4"/>
      <c r="K1469" s="4"/>
      <c r="L1469" s="6"/>
      <c r="M1469" s="4"/>
      <c r="N1469" s="7"/>
      <c r="O1469" s="4"/>
      <c r="P1469" s="4"/>
      <c r="Q1469" s="4"/>
      <c r="R1469" s="4"/>
      <c r="S1469" s="4"/>
      <c r="T1469" s="4"/>
      <c r="U1469" s="4"/>
      <c r="V1469" s="4"/>
      <c r="W1469" s="4"/>
      <c r="X1469" s="4"/>
      <c r="Y1469" s="4"/>
    </row>
    <row r="1470" spans="10:25" ht="17.350000000000001" customHeight="1">
      <c r="J1470" s="4"/>
      <c r="K1470" s="4"/>
      <c r="L1470" s="6"/>
      <c r="M1470" s="4"/>
      <c r="N1470" s="7"/>
      <c r="O1470" s="4"/>
      <c r="P1470" s="4"/>
      <c r="Q1470" s="4"/>
      <c r="R1470" s="4"/>
      <c r="S1470" s="4"/>
      <c r="T1470" s="4"/>
      <c r="U1470" s="4"/>
      <c r="V1470" s="4"/>
      <c r="W1470" s="4"/>
      <c r="X1470" s="4"/>
      <c r="Y1470" s="4"/>
    </row>
    <row r="1471" spans="10:25" ht="17.350000000000001" customHeight="1">
      <c r="J1471" s="4"/>
      <c r="K1471" s="4"/>
      <c r="L1471" s="6"/>
      <c r="M1471" s="4"/>
      <c r="N1471" s="7"/>
      <c r="O1471" s="4"/>
      <c r="P1471" s="4"/>
      <c r="Q1471" s="4"/>
      <c r="R1471" s="4"/>
      <c r="S1471" s="4"/>
      <c r="T1471" s="4"/>
      <c r="U1471" s="4"/>
      <c r="V1471" s="4"/>
      <c r="W1471" s="4"/>
      <c r="X1471" s="4"/>
      <c r="Y1471" s="4"/>
    </row>
    <row r="1472" spans="10:25" ht="17.350000000000001" customHeight="1">
      <c r="J1472" s="4"/>
      <c r="K1472" s="4"/>
      <c r="L1472" s="6"/>
      <c r="M1472" s="4"/>
      <c r="N1472" s="7"/>
      <c r="O1472" s="4"/>
      <c r="P1472" s="4"/>
      <c r="Q1472" s="4"/>
      <c r="R1472" s="4"/>
      <c r="S1472" s="4"/>
      <c r="T1472" s="4"/>
      <c r="U1472" s="4"/>
      <c r="V1472" s="4"/>
      <c r="W1472" s="4"/>
      <c r="X1472" s="4"/>
      <c r="Y1472" s="4"/>
    </row>
    <row r="1473" spans="10:25" ht="17.350000000000001" customHeight="1">
      <c r="J1473" s="4"/>
      <c r="K1473" s="4"/>
      <c r="L1473" s="6"/>
      <c r="M1473" s="4"/>
      <c r="N1473" s="7"/>
      <c r="O1473" s="4"/>
      <c r="P1473" s="4"/>
      <c r="Q1473" s="4"/>
      <c r="R1473" s="4"/>
      <c r="S1473" s="4"/>
      <c r="T1473" s="4"/>
      <c r="U1473" s="4"/>
      <c r="V1473" s="4"/>
      <c r="W1473" s="4"/>
      <c r="X1473" s="4"/>
      <c r="Y1473" s="4"/>
    </row>
    <row r="1474" spans="10:25" ht="17.350000000000001" customHeight="1">
      <c r="J1474" s="4"/>
      <c r="K1474" s="4"/>
      <c r="L1474" s="6"/>
      <c r="M1474" s="4"/>
      <c r="N1474" s="7"/>
      <c r="O1474" s="4"/>
      <c r="P1474" s="4"/>
      <c r="Q1474" s="4"/>
      <c r="R1474" s="4"/>
      <c r="S1474" s="4"/>
      <c r="T1474" s="4"/>
      <c r="U1474" s="4"/>
      <c r="V1474" s="4"/>
      <c r="W1474" s="4"/>
      <c r="X1474" s="4"/>
      <c r="Y1474" s="4"/>
    </row>
    <row r="1475" spans="10:25" ht="17.350000000000001" customHeight="1">
      <c r="J1475" s="4"/>
      <c r="K1475" s="4"/>
      <c r="L1475" s="6"/>
      <c r="M1475" s="4"/>
      <c r="N1475" s="7"/>
      <c r="O1475" s="4"/>
      <c r="P1475" s="4"/>
      <c r="Q1475" s="4"/>
      <c r="R1475" s="4"/>
      <c r="S1475" s="4"/>
      <c r="T1475" s="4"/>
      <c r="U1475" s="4"/>
      <c r="V1475" s="4"/>
      <c r="W1475" s="4"/>
      <c r="X1475" s="4"/>
      <c r="Y1475" s="4"/>
    </row>
    <row r="1476" spans="10:25" ht="17.350000000000001" customHeight="1">
      <c r="J1476" s="4"/>
      <c r="K1476" s="4"/>
      <c r="L1476" s="6"/>
      <c r="M1476" s="4"/>
      <c r="N1476" s="7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</row>
    <row r="1477" spans="10:25" ht="17.350000000000001" customHeight="1">
      <c r="J1477" s="4"/>
      <c r="K1477" s="4"/>
      <c r="L1477" s="6"/>
      <c r="M1477" s="4"/>
      <c r="N1477" s="7"/>
      <c r="O1477" s="4"/>
      <c r="P1477" s="4"/>
      <c r="Q1477" s="4"/>
      <c r="R1477" s="4"/>
      <c r="S1477" s="4"/>
      <c r="T1477" s="4"/>
      <c r="U1477" s="4"/>
      <c r="V1477" s="4"/>
      <c r="W1477" s="4"/>
      <c r="X1477" s="4"/>
      <c r="Y1477" s="4"/>
    </row>
    <row r="1478" spans="10:25" ht="17.350000000000001" customHeight="1">
      <c r="J1478" s="4"/>
      <c r="K1478" s="4"/>
      <c r="L1478" s="6"/>
      <c r="M1478" s="4"/>
      <c r="N1478" s="7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</row>
    <row r="1479" spans="10:25" ht="17.350000000000001" customHeight="1">
      <c r="J1479" s="4"/>
      <c r="K1479" s="4"/>
      <c r="L1479" s="6"/>
      <c r="M1479" s="4"/>
      <c r="N1479" s="7"/>
      <c r="O1479" s="4"/>
      <c r="P1479" s="4"/>
      <c r="Q1479" s="4"/>
      <c r="R1479" s="4"/>
      <c r="S1479" s="4"/>
      <c r="T1479" s="4"/>
      <c r="U1479" s="4"/>
      <c r="V1479" s="4"/>
      <c r="W1479" s="4"/>
      <c r="X1479" s="4"/>
      <c r="Y1479" s="4"/>
    </row>
    <row r="1480" spans="10:25" ht="17.350000000000001" customHeight="1">
      <c r="J1480" s="4"/>
      <c r="K1480" s="4"/>
      <c r="L1480" s="6"/>
      <c r="M1480" s="4"/>
      <c r="N1480" s="7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/>
    </row>
    <row r="1481" spans="10:25" ht="17.350000000000001" customHeight="1">
      <c r="J1481" s="4"/>
      <c r="K1481" s="4"/>
      <c r="L1481" s="6"/>
      <c r="M1481" s="4"/>
      <c r="N1481" s="7"/>
      <c r="O1481" s="4"/>
      <c r="P1481" s="4"/>
      <c r="Q1481" s="4"/>
      <c r="R1481" s="4"/>
      <c r="S1481" s="4"/>
      <c r="T1481" s="4"/>
      <c r="U1481" s="4"/>
      <c r="V1481" s="4"/>
      <c r="W1481" s="4"/>
      <c r="X1481" s="4"/>
      <c r="Y1481" s="4"/>
    </row>
    <row r="1482" spans="10:25" ht="17.350000000000001" customHeight="1">
      <c r="J1482" s="4"/>
      <c r="K1482" s="4"/>
      <c r="L1482" s="6"/>
      <c r="M1482" s="4"/>
      <c r="N1482" s="7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</row>
    <row r="1483" spans="10:25" ht="17.350000000000001" customHeight="1">
      <c r="J1483" s="4"/>
      <c r="K1483" s="4"/>
      <c r="L1483" s="6"/>
      <c r="M1483" s="4"/>
      <c r="N1483" s="7"/>
      <c r="O1483" s="4"/>
      <c r="P1483" s="4"/>
      <c r="Q1483" s="4"/>
      <c r="R1483" s="4"/>
      <c r="S1483" s="4"/>
      <c r="T1483" s="4"/>
      <c r="U1483" s="4"/>
      <c r="V1483" s="4"/>
      <c r="W1483" s="4"/>
      <c r="X1483" s="4"/>
      <c r="Y1483" s="4"/>
    </row>
    <row r="1484" spans="10:25" ht="17.350000000000001" customHeight="1">
      <c r="J1484" s="4"/>
      <c r="K1484" s="4"/>
      <c r="L1484" s="6"/>
      <c r="M1484" s="4"/>
      <c r="N1484" s="7"/>
      <c r="O1484" s="4"/>
      <c r="P1484" s="4"/>
      <c r="Q1484" s="4"/>
      <c r="R1484" s="4"/>
      <c r="S1484" s="4"/>
      <c r="T1484" s="4"/>
      <c r="U1484" s="4"/>
      <c r="V1484" s="4"/>
      <c r="W1484" s="4"/>
      <c r="X1484" s="4"/>
      <c r="Y1484" s="4"/>
    </row>
    <row r="1485" spans="10:25" ht="17.350000000000001" customHeight="1">
      <c r="J1485" s="4"/>
      <c r="K1485" s="4"/>
      <c r="L1485" s="6"/>
      <c r="M1485" s="4"/>
      <c r="N1485" s="7"/>
      <c r="O1485" s="4"/>
      <c r="P1485" s="4"/>
      <c r="Q1485" s="4"/>
      <c r="R1485" s="4"/>
      <c r="S1485" s="4"/>
      <c r="T1485" s="4"/>
      <c r="U1485" s="4"/>
      <c r="V1485" s="4"/>
      <c r="W1485" s="4"/>
      <c r="X1485" s="4"/>
      <c r="Y1485" s="4"/>
    </row>
    <row r="1486" spans="10:25" ht="17.350000000000001" customHeight="1">
      <c r="J1486" s="4"/>
      <c r="K1486" s="4"/>
      <c r="L1486" s="6"/>
      <c r="M1486" s="4"/>
      <c r="N1486" s="7"/>
      <c r="O1486" s="4"/>
      <c r="P1486" s="4"/>
      <c r="Q1486" s="4"/>
      <c r="R1486" s="4"/>
      <c r="S1486" s="4"/>
      <c r="T1486" s="4"/>
      <c r="U1486" s="4"/>
      <c r="V1486" s="4"/>
      <c r="W1486" s="4"/>
      <c r="X1486" s="4"/>
      <c r="Y1486" s="4"/>
    </row>
    <row r="1487" spans="10:25" ht="17.350000000000001" customHeight="1">
      <c r="J1487" s="4"/>
      <c r="K1487" s="4"/>
      <c r="L1487" s="6"/>
      <c r="M1487" s="4"/>
      <c r="N1487" s="7"/>
      <c r="O1487" s="4"/>
      <c r="P1487" s="4"/>
      <c r="Q1487" s="4"/>
      <c r="R1487" s="4"/>
      <c r="S1487" s="4"/>
      <c r="T1487" s="4"/>
      <c r="U1487" s="4"/>
      <c r="V1487" s="4"/>
      <c r="W1487" s="4"/>
      <c r="X1487" s="4"/>
      <c r="Y1487" s="4"/>
    </row>
    <row r="1488" spans="10:25" ht="17.350000000000001" customHeight="1">
      <c r="J1488" s="4"/>
      <c r="K1488" s="4"/>
      <c r="L1488" s="6"/>
      <c r="M1488" s="4"/>
      <c r="N1488" s="7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</row>
    <row r="1489" spans="10:25" ht="17.350000000000001" customHeight="1">
      <c r="J1489" s="4"/>
      <c r="K1489" s="4"/>
      <c r="L1489" s="6"/>
      <c r="M1489" s="4"/>
      <c r="N1489" s="7"/>
      <c r="O1489" s="4"/>
      <c r="P1489" s="4"/>
      <c r="Q1489" s="4"/>
      <c r="R1489" s="4"/>
      <c r="S1489" s="4"/>
      <c r="T1489" s="4"/>
      <c r="U1489" s="4"/>
      <c r="V1489" s="4"/>
      <c r="W1489" s="4"/>
      <c r="X1489" s="4"/>
      <c r="Y1489" s="4"/>
    </row>
    <row r="1490" spans="10:25" ht="17.350000000000001" customHeight="1">
      <c r="J1490" s="4"/>
      <c r="K1490" s="4"/>
      <c r="L1490" s="6"/>
      <c r="M1490" s="4"/>
      <c r="N1490" s="7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</row>
    <row r="1491" spans="10:25" ht="17.350000000000001" customHeight="1">
      <c r="J1491" s="4"/>
      <c r="K1491" s="4"/>
      <c r="L1491" s="6"/>
      <c r="M1491" s="4"/>
      <c r="N1491" s="7"/>
      <c r="O1491" s="4"/>
      <c r="P1491" s="4"/>
      <c r="Q1491" s="4"/>
      <c r="R1491" s="4"/>
      <c r="S1491" s="4"/>
      <c r="T1491" s="4"/>
      <c r="U1491" s="4"/>
      <c r="V1491" s="4"/>
      <c r="W1491" s="4"/>
      <c r="X1491" s="4"/>
      <c r="Y1491" s="4"/>
    </row>
    <row r="1492" spans="10:25" ht="17.350000000000001" customHeight="1">
      <c r="J1492" s="4"/>
      <c r="K1492" s="4"/>
      <c r="L1492" s="6"/>
      <c r="M1492" s="4"/>
      <c r="N1492" s="7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</row>
    <row r="1493" spans="10:25" ht="17.350000000000001" customHeight="1">
      <c r="J1493" s="4"/>
      <c r="K1493" s="4"/>
      <c r="L1493" s="6"/>
      <c r="M1493" s="4"/>
      <c r="N1493" s="7"/>
      <c r="O1493" s="4"/>
      <c r="P1493" s="4"/>
      <c r="Q1493" s="4"/>
      <c r="R1493" s="4"/>
      <c r="S1493" s="4"/>
      <c r="T1493" s="4"/>
      <c r="U1493" s="4"/>
      <c r="V1493" s="4"/>
      <c r="W1493" s="4"/>
      <c r="X1493" s="4"/>
      <c r="Y1493" s="4"/>
    </row>
    <row r="1494" spans="10:25" ht="17.350000000000001" customHeight="1">
      <c r="J1494" s="4"/>
      <c r="K1494" s="4"/>
      <c r="L1494" s="6"/>
      <c r="M1494" s="4"/>
      <c r="N1494" s="7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/>
    </row>
    <row r="1495" spans="10:25" ht="17.350000000000001" customHeight="1">
      <c r="J1495" s="4"/>
      <c r="K1495" s="4"/>
      <c r="L1495" s="6"/>
      <c r="M1495" s="4"/>
      <c r="N1495" s="7"/>
      <c r="O1495" s="4"/>
      <c r="P1495" s="4"/>
      <c r="Q1495" s="4"/>
      <c r="R1495" s="4"/>
      <c r="S1495" s="4"/>
      <c r="T1495" s="4"/>
      <c r="U1495" s="4"/>
      <c r="V1495" s="4"/>
      <c r="W1495" s="4"/>
      <c r="X1495" s="4"/>
      <c r="Y1495" s="4"/>
    </row>
    <row r="1496" spans="10:25" ht="17.350000000000001" customHeight="1">
      <c r="J1496" s="4"/>
      <c r="K1496" s="4"/>
      <c r="L1496" s="6"/>
      <c r="M1496" s="4"/>
      <c r="N1496" s="7"/>
      <c r="O1496" s="4"/>
      <c r="P1496" s="4"/>
      <c r="Q1496" s="4"/>
      <c r="R1496" s="4"/>
      <c r="S1496" s="4"/>
      <c r="T1496" s="4"/>
      <c r="U1496" s="4"/>
      <c r="V1496" s="4"/>
      <c r="W1496" s="4"/>
      <c r="X1496" s="4"/>
      <c r="Y1496" s="4"/>
    </row>
    <row r="1497" spans="10:25" ht="17.350000000000001" customHeight="1">
      <c r="J1497" s="4"/>
      <c r="K1497" s="4"/>
      <c r="L1497" s="6"/>
      <c r="M1497" s="4"/>
      <c r="N1497" s="7"/>
      <c r="O1497" s="4"/>
      <c r="P1497" s="4"/>
      <c r="Q1497" s="4"/>
      <c r="R1497" s="4"/>
      <c r="S1497" s="4"/>
      <c r="T1497" s="4"/>
      <c r="U1497" s="4"/>
      <c r="V1497" s="4"/>
      <c r="W1497" s="4"/>
      <c r="X1497" s="4"/>
      <c r="Y1497" s="4"/>
    </row>
    <row r="1498" spans="10:25" ht="17.350000000000001" customHeight="1">
      <c r="J1498" s="4"/>
      <c r="K1498" s="4"/>
      <c r="L1498" s="6"/>
      <c r="M1498" s="4"/>
      <c r="N1498" s="7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</row>
    <row r="1499" spans="10:25" ht="17.350000000000001" customHeight="1">
      <c r="J1499" s="4"/>
      <c r="K1499" s="4"/>
      <c r="L1499" s="6"/>
      <c r="M1499" s="4"/>
      <c r="N1499" s="7"/>
      <c r="O1499" s="4"/>
      <c r="P1499" s="4"/>
      <c r="Q1499" s="4"/>
      <c r="R1499" s="4"/>
      <c r="S1499" s="4"/>
      <c r="T1499" s="4"/>
      <c r="U1499" s="4"/>
      <c r="V1499" s="4"/>
      <c r="W1499" s="4"/>
      <c r="X1499" s="4"/>
      <c r="Y1499" s="4"/>
    </row>
    <row r="1500" spans="10:25" ht="17.350000000000001" customHeight="1">
      <c r="J1500" s="4"/>
      <c r="K1500" s="4"/>
      <c r="L1500" s="6"/>
      <c r="M1500" s="4"/>
      <c r="N1500" s="7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</row>
    <row r="1501" spans="10:25" ht="17.350000000000001" customHeight="1">
      <c r="J1501" s="4"/>
      <c r="K1501" s="4"/>
      <c r="L1501" s="6"/>
      <c r="M1501" s="4"/>
      <c r="N1501" s="7"/>
      <c r="O1501" s="4"/>
      <c r="P1501" s="4"/>
      <c r="Q1501" s="4"/>
      <c r="R1501" s="4"/>
      <c r="S1501" s="4"/>
      <c r="T1501" s="4"/>
      <c r="U1501" s="4"/>
      <c r="V1501" s="4"/>
      <c r="W1501" s="4"/>
      <c r="X1501" s="4"/>
      <c r="Y1501" s="4"/>
    </row>
    <row r="1502" spans="10:25" ht="17.350000000000001" customHeight="1">
      <c r="J1502" s="4"/>
      <c r="K1502" s="4"/>
      <c r="L1502" s="6"/>
      <c r="M1502" s="4"/>
      <c r="N1502" s="7"/>
      <c r="O1502" s="4"/>
      <c r="P1502" s="4"/>
      <c r="Q1502" s="4"/>
      <c r="R1502" s="4"/>
      <c r="S1502" s="4"/>
      <c r="T1502" s="4"/>
      <c r="U1502" s="4"/>
      <c r="V1502" s="4"/>
      <c r="W1502" s="4"/>
      <c r="X1502" s="4"/>
      <c r="Y1502" s="4"/>
    </row>
    <row r="1503" spans="10:25" ht="17.350000000000001" customHeight="1">
      <c r="J1503" s="4"/>
      <c r="K1503" s="4"/>
      <c r="L1503" s="6"/>
      <c r="M1503" s="4"/>
      <c r="N1503" s="7"/>
      <c r="O1503" s="4"/>
      <c r="P1503" s="4"/>
      <c r="Q1503" s="4"/>
      <c r="R1503" s="4"/>
      <c r="S1503" s="4"/>
      <c r="T1503" s="4"/>
      <c r="U1503" s="4"/>
      <c r="V1503" s="4"/>
      <c r="W1503" s="4"/>
      <c r="X1503" s="4"/>
      <c r="Y1503" s="4"/>
    </row>
    <row r="1504" spans="10:25" ht="17.350000000000001" customHeight="1">
      <c r="J1504" s="4"/>
      <c r="K1504" s="4"/>
      <c r="L1504" s="6"/>
      <c r="M1504" s="4"/>
      <c r="N1504" s="7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</row>
    <row r="1505" spans="10:25" ht="17.350000000000001" customHeight="1">
      <c r="J1505" s="4"/>
      <c r="K1505" s="4"/>
      <c r="L1505" s="6"/>
      <c r="M1505" s="4"/>
      <c r="N1505" s="7"/>
      <c r="O1505" s="4"/>
      <c r="P1505" s="4"/>
      <c r="Q1505" s="4"/>
      <c r="R1505" s="4"/>
      <c r="S1505" s="4"/>
      <c r="T1505" s="4"/>
      <c r="U1505" s="4"/>
      <c r="V1505" s="4"/>
      <c r="W1505" s="4"/>
      <c r="X1505" s="4"/>
      <c r="Y1505" s="4"/>
    </row>
    <row r="1506" spans="10:25" ht="17.350000000000001" customHeight="1">
      <c r="J1506" s="4"/>
      <c r="K1506" s="4"/>
      <c r="L1506" s="6"/>
      <c r="M1506" s="4"/>
      <c r="N1506" s="7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</row>
    <row r="1507" spans="10:25" ht="17.350000000000001" customHeight="1">
      <c r="J1507" s="4"/>
      <c r="K1507" s="4"/>
      <c r="L1507" s="6"/>
      <c r="M1507" s="4"/>
      <c r="N1507" s="7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</row>
    <row r="1508" spans="10:25" ht="17.350000000000001" customHeight="1">
      <c r="J1508" s="4"/>
      <c r="K1508" s="4"/>
      <c r="L1508" s="6"/>
      <c r="M1508" s="4"/>
      <c r="N1508" s="7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</row>
    <row r="1509" spans="10:25" ht="17.350000000000001" customHeight="1">
      <c r="J1509" s="4"/>
      <c r="K1509" s="4"/>
      <c r="L1509" s="6"/>
      <c r="M1509" s="4"/>
      <c r="N1509" s="7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</row>
    <row r="1510" spans="10:25" ht="17.350000000000001" customHeight="1">
      <c r="J1510" s="4"/>
      <c r="K1510" s="4"/>
      <c r="L1510" s="6"/>
      <c r="M1510" s="4"/>
      <c r="N1510" s="7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</row>
    <row r="1511" spans="10:25" ht="17.350000000000001" customHeight="1">
      <c r="J1511" s="4"/>
      <c r="K1511" s="4"/>
      <c r="L1511" s="6"/>
      <c r="M1511" s="4"/>
      <c r="N1511" s="7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</row>
    <row r="1512" spans="10:25" ht="17.350000000000001" customHeight="1">
      <c r="J1512" s="4"/>
      <c r="K1512" s="4"/>
      <c r="L1512" s="6"/>
      <c r="M1512" s="4"/>
      <c r="N1512" s="7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</row>
    <row r="1513" spans="10:25" ht="17.350000000000001" customHeight="1">
      <c r="J1513" s="4"/>
      <c r="K1513" s="4"/>
      <c r="L1513" s="6"/>
      <c r="M1513" s="4"/>
      <c r="N1513" s="7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</row>
    <row r="1514" spans="10:25" ht="17.350000000000001" customHeight="1">
      <c r="J1514" s="4"/>
      <c r="K1514" s="4"/>
      <c r="L1514" s="6"/>
      <c r="M1514" s="4"/>
      <c r="N1514" s="7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</row>
    <row r="1515" spans="10:25" ht="17.350000000000001" customHeight="1">
      <c r="J1515" s="4"/>
      <c r="K1515" s="4"/>
      <c r="L1515" s="6"/>
      <c r="M1515" s="4"/>
      <c r="N1515" s="7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</row>
    <row r="1516" spans="10:25" ht="17.350000000000001" customHeight="1">
      <c r="J1516" s="4"/>
      <c r="K1516" s="4"/>
      <c r="L1516" s="6"/>
      <c r="M1516" s="4"/>
      <c r="N1516" s="7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</row>
    <row r="1517" spans="10:25" ht="17.350000000000001" customHeight="1">
      <c r="J1517" s="4"/>
      <c r="K1517" s="4"/>
      <c r="L1517" s="6"/>
      <c r="M1517" s="4"/>
      <c r="N1517" s="7"/>
      <c r="O1517" s="4"/>
      <c r="P1517" s="4"/>
      <c r="Q1517" s="4"/>
      <c r="R1517" s="4"/>
      <c r="S1517" s="4"/>
      <c r="T1517" s="4"/>
      <c r="U1517" s="4"/>
      <c r="V1517" s="4"/>
      <c r="W1517" s="4"/>
      <c r="X1517" s="4"/>
      <c r="Y1517" s="4"/>
    </row>
    <row r="1518" spans="10:25" ht="17.350000000000001" customHeight="1">
      <c r="J1518" s="4"/>
      <c r="K1518" s="4"/>
      <c r="L1518" s="6"/>
      <c r="M1518" s="4"/>
      <c r="N1518" s="7"/>
      <c r="O1518" s="4"/>
      <c r="P1518" s="4"/>
      <c r="Q1518" s="4"/>
      <c r="R1518" s="4"/>
      <c r="S1518" s="4"/>
      <c r="T1518" s="4"/>
      <c r="U1518" s="4"/>
      <c r="V1518" s="4"/>
      <c r="W1518" s="4"/>
      <c r="X1518" s="4"/>
      <c r="Y1518" s="4"/>
    </row>
    <row r="1519" spans="10:25" ht="17.350000000000001" customHeight="1">
      <c r="J1519" s="4"/>
      <c r="K1519" s="4"/>
      <c r="L1519" s="6"/>
      <c r="M1519" s="4"/>
      <c r="N1519" s="7"/>
      <c r="O1519" s="4"/>
      <c r="P1519" s="4"/>
      <c r="Q1519" s="4"/>
      <c r="R1519" s="4"/>
      <c r="S1519" s="4"/>
      <c r="T1519" s="4"/>
      <c r="U1519" s="4"/>
      <c r="V1519" s="4"/>
      <c r="W1519" s="4"/>
      <c r="X1519" s="4"/>
      <c r="Y1519" s="4"/>
    </row>
    <row r="1520" spans="10:25" ht="17.350000000000001" customHeight="1">
      <c r="J1520" s="4"/>
      <c r="K1520" s="4"/>
      <c r="L1520" s="6"/>
      <c r="M1520" s="4"/>
      <c r="N1520" s="7"/>
      <c r="O1520" s="4"/>
      <c r="P1520" s="4"/>
      <c r="Q1520" s="4"/>
      <c r="R1520" s="4"/>
      <c r="S1520" s="4"/>
      <c r="T1520" s="4"/>
      <c r="U1520" s="4"/>
      <c r="V1520" s="4"/>
      <c r="W1520" s="4"/>
      <c r="X1520" s="4"/>
      <c r="Y1520" s="4"/>
    </row>
    <row r="1521" spans="10:25" ht="17.350000000000001" customHeight="1">
      <c r="J1521" s="4"/>
      <c r="K1521" s="4"/>
      <c r="L1521" s="6"/>
      <c r="M1521" s="4"/>
      <c r="N1521" s="7"/>
      <c r="O1521" s="4"/>
      <c r="P1521" s="4"/>
      <c r="Q1521" s="4"/>
      <c r="R1521" s="4"/>
      <c r="S1521" s="4"/>
      <c r="T1521" s="4"/>
      <c r="U1521" s="4"/>
      <c r="V1521" s="4"/>
      <c r="W1521" s="4"/>
      <c r="X1521" s="4"/>
      <c r="Y1521" s="4"/>
    </row>
    <row r="1522" spans="10:25" ht="17.350000000000001" customHeight="1">
      <c r="J1522" s="4"/>
      <c r="K1522" s="4"/>
      <c r="L1522" s="6"/>
      <c r="M1522" s="4"/>
      <c r="N1522" s="7"/>
      <c r="O1522" s="4"/>
      <c r="P1522" s="4"/>
      <c r="Q1522" s="4"/>
      <c r="R1522" s="4"/>
      <c r="S1522" s="4"/>
      <c r="T1522" s="4"/>
      <c r="U1522" s="4"/>
      <c r="V1522" s="4"/>
      <c r="W1522" s="4"/>
      <c r="X1522" s="4"/>
      <c r="Y1522" s="4"/>
    </row>
    <row r="1523" spans="10:25" ht="17.350000000000001" customHeight="1">
      <c r="J1523" s="4"/>
      <c r="K1523" s="4"/>
      <c r="L1523" s="6"/>
      <c r="M1523" s="4"/>
      <c r="N1523" s="7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</row>
    <row r="1524" spans="10:25" ht="17.350000000000001" customHeight="1">
      <c r="J1524" s="4"/>
      <c r="K1524" s="4"/>
      <c r="L1524" s="6"/>
      <c r="M1524" s="4"/>
      <c r="N1524" s="7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</row>
    <row r="1525" spans="10:25" ht="17.350000000000001" customHeight="1">
      <c r="J1525" s="4"/>
      <c r="K1525" s="4"/>
      <c r="L1525" s="6"/>
      <c r="M1525" s="4"/>
      <c r="N1525" s="7"/>
      <c r="O1525" s="4"/>
      <c r="P1525" s="4"/>
      <c r="Q1525" s="4"/>
      <c r="R1525" s="4"/>
      <c r="S1525" s="4"/>
      <c r="T1525" s="4"/>
      <c r="U1525" s="4"/>
      <c r="V1525" s="4"/>
      <c r="W1525" s="4"/>
      <c r="X1525" s="4"/>
      <c r="Y1525" s="4"/>
    </row>
    <row r="1526" spans="10:25" ht="17.350000000000001" customHeight="1">
      <c r="J1526" s="4"/>
      <c r="K1526" s="4"/>
      <c r="L1526" s="6"/>
      <c r="M1526" s="4"/>
      <c r="N1526" s="7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</row>
    <row r="1527" spans="10:25" ht="17.350000000000001" customHeight="1">
      <c r="J1527" s="4"/>
      <c r="K1527" s="4"/>
      <c r="L1527" s="6"/>
      <c r="M1527" s="4"/>
      <c r="N1527" s="7"/>
      <c r="O1527" s="4"/>
      <c r="P1527" s="4"/>
      <c r="Q1527" s="4"/>
      <c r="R1527" s="4"/>
      <c r="S1527" s="4"/>
      <c r="T1527" s="4"/>
      <c r="U1527" s="4"/>
      <c r="V1527" s="4"/>
      <c r="W1527" s="4"/>
      <c r="X1527" s="4"/>
      <c r="Y1527" s="4"/>
    </row>
    <row r="1528" spans="10:25" ht="17.350000000000001" customHeight="1">
      <c r="J1528" s="4"/>
      <c r="K1528" s="4"/>
      <c r="L1528" s="6"/>
      <c r="M1528" s="4"/>
      <c r="N1528" s="7"/>
      <c r="O1528" s="4"/>
      <c r="P1528" s="4"/>
      <c r="Q1528" s="4"/>
      <c r="R1528" s="4"/>
      <c r="S1528" s="4"/>
      <c r="T1528" s="4"/>
      <c r="U1528" s="4"/>
      <c r="V1528" s="4"/>
      <c r="W1528" s="4"/>
      <c r="X1528" s="4"/>
      <c r="Y1528" s="4"/>
    </row>
    <row r="1529" spans="10:25" ht="17.350000000000001" customHeight="1">
      <c r="J1529" s="4"/>
      <c r="K1529" s="4"/>
      <c r="L1529" s="6"/>
      <c r="M1529" s="4"/>
      <c r="N1529" s="7"/>
      <c r="O1529" s="4"/>
      <c r="P1529" s="4"/>
      <c r="Q1529" s="4"/>
      <c r="R1529" s="4"/>
      <c r="S1529" s="4"/>
      <c r="T1529" s="4"/>
      <c r="U1529" s="4"/>
      <c r="V1529" s="4"/>
      <c r="W1529" s="4"/>
      <c r="X1529" s="4"/>
      <c r="Y1529" s="4"/>
    </row>
    <row r="1530" spans="10:25" ht="17.350000000000001" customHeight="1">
      <c r="J1530" s="4"/>
      <c r="K1530" s="4"/>
      <c r="L1530" s="6"/>
      <c r="M1530" s="4"/>
      <c r="N1530" s="7"/>
      <c r="O1530" s="4"/>
      <c r="P1530" s="4"/>
      <c r="Q1530" s="4"/>
      <c r="R1530" s="4"/>
      <c r="S1530" s="4"/>
      <c r="T1530" s="4"/>
      <c r="U1530" s="4"/>
      <c r="V1530" s="4"/>
      <c r="W1530" s="4"/>
      <c r="X1530" s="4"/>
      <c r="Y1530" s="4"/>
    </row>
    <row r="1531" spans="10:25" ht="17.350000000000001" customHeight="1">
      <c r="J1531" s="4"/>
      <c r="K1531" s="4"/>
      <c r="L1531" s="6"/>
      <c r="M1531" s="4"/>
      <c r="N1531" s="7"/>
      <c r="O1531" s="4"/>
      <c r="P1531" s="4"/>
      <c r="Q1531" s="4"/>
      <c r="R1531" s="4"/>
      <c r="S1531" s="4"/>
      <c r="T1531" s="4"/>
      <c r="U1531" s="4"/>
      <c r="V1531" s="4"/>
      <c r="W1531" s="4"/>
      <c r="X1531" s="4"/>
      <c r="Y1531" s="4"/>
    </row>
    <row r="1532" spans="10:25" ht="17.350000000000001" customHeight="1">
      <c r="J1532" s="4"/>
      <c r="K1532" s="4"/>
      <c r="L1532" s="6"/>
      <c r="M1532" s="4"/>
      <c r="N1532" s="7"/>
      <c r="O1532" s="4"/>
      <c r="P1532" s="4"/>
      <c r="Q1532" s="4"/>
      <c r="R1532" s="4"/>
      <c r="S1532" s="4"/>
      <c r="T1532" s="4"/>
      <c r="U1532" s="4"/>
      <c r="V1532" s="4"/>
      <c r="W1532" s="4"/>
      <c r="X1532" s="4"/>
      <c r="Y1532" s="4"/>
    </row>
    <row r="1533" spans="10:25" ht="17.350000000000001" customHeight="1">
      <c r="J1533" s="4"/>
      <c r="K1533" s="4"/>
      <c r="L1533" s="6"/>
      <c r="M1533" s="4"/>
      <c r="N1533" s="7"/>
      <c r="O1533" s="4"/>
      <c r="P1533" s="4"/>
      <c r="Q1533" s="4"/>
      <c r="R1533" s="4"/>
      <c r="S1533" s="4"/>
      <c r="T1533" s="4"/>
      <c r="U1533" s="4"/>
      <c r="V1533" s="4"/>
      <c r="W1533" s="4"/>
      <c r="X1533" s="4"/>
      <c r="Y1533" s="4"/>
    </row>
    <row r="1534" spans="10:25" ht="17.350000000000001" customHeight="1">
      <c r="J1534" s="4"/>
      <c r="K1534" s="4"/>
      <c r="L1534" s="6"/>
      <c r="M1534" s="4"/>
      <c r="N1534" s="7"/>
      <c r="O1534" s="4"/>
      <c r="P1534" s="4"/>
      <c r="Q1534" s="4"/>
      <c r="R1534" s="4"/>
      <c r="S1534" s="4"/>
      <c r="T1534" s="4"/>
      <c r="U1534" s="4"/>
      <c r="V1534" s="4"/>
      <c r="W1534" s="4"/>
      <c r="X1534" s="4"/>
      <c r="Y1534" s="4"/>
    </row>
    <row r="1535" spans="10:25" ht="17.350000000000001" customHeight="1">
      <c r="J1535" s="4"/>
      <c r="K1535" s="4"/>
      <c r="L1535" s="6"/>
      <c r="M1535" s="4"/>
      <c r="N1535" s="7"/>
      <c r="O1535" s="4"/>
      <c r="P1535" s="4"/>
      <c r="Q1535" s="4"/>
      <c r="R1535" s="4"/>
      <c r="S1535" s="4"/>
      <c r="T1535" s="4"/>
      <c r="U1535" s="4"/>
      <c r="V1535" s="4"/>
      <c r="W1535" s="4"/>
      <c r="X1535" s="4"/>
      <c r="Y1535" s="4"/>
    </row>
    <row r="1536" spans="10:25" ht="17.350000000000001" customHeight="1">
      <c r="J1536" s="4"/>
      <c r="K1536" s="4"/>
      <c r="L1536" s="6"/>
      <c r="M1536" s="4"/>
      <c r="N1536" s="7"/>
      <c r="O1536" s="4"/>
      <c r="P1536" s="4"/>
      <c r="Q1536" s="4"/>
      <c r="R1536" s="4"/>
      <c r="S1536" s="4"/>
      <c r="T1536" s="4"/>
      <c r="U1536" s="4"/>
      <c r="V1536" s="4"/>
      <c r="W1536" s="4"/>
      <c r="X1536" s="4"/>
      <c r="Y1536" s="4"/>
    </row>
    <row r="1537" spans="10:25" ht="17.350000000000001" customHeight="1">
      <c r="J1537" s="4"/>
      <c r="K1537" s="4"/>
      <c r="L1537" s="6"/>
      <c r="M1537" s="4"/>
      <c r="N1537" s="7"/>
      <c r="O1537" s="4"/>
      <c r="P1537" s="4"/>
      <c r="Q1537" s="4"/>
      <c r="R1537" s="4"/>
      <c r="S1537" s="4"/>
      <c r="T1537" s="4"/>
      <c r="U1537" s="4"/>
      <c r="V1537" s="4"/>
      <c r="W1537" s="4"/>
      <c r="X1537" s="4"/>
      <c r="Y1537" s="4"/>
    </row>
    <row r="1538" spans="10:25" ht="17.350000000000001" customHeight="1">
      <c r="J1538" s="4"/>
      <c r="K1538" s="4"/>
      <c r="L1538" s="6"/>
      <c r="M1538" s="4"/>
      <c r="N1538" s="7"/>
      <c r="O1538" s="4"/>
      <c r="P1538" s="4"/>
      <c r="Q1538" s="4"/>
      <c r="R1538" s="4"/>
      <c r="S1538" s="4"/>
      <c r="T1538" s="4"/>
      <c r="U1538" s="4"/>
      <c r="V1538" s="4"/>
      <c r="W1538" s="4"/>
      <c r="X1538" s="4"/>
      <c r="Y1538" s="4"/>
    </row>
    <row r="1539" spans="10:25" ht="17.350000000000001" customHeight="1">
      <c r="J1539" s="4"/>
      <c r="K1539" s="4"/>
      <c r="L1539" s="6"/>
      <c r="M1539" s="4"/>
      <c r="N1539" s="7"/>
      <c r="O1539" s="4"/>
      <c r="P1539" s="4"/>
      <c r="Q1539" s="4"/>
      <c r="R1539" s="4"/>
      <c r="S1539" s="4"/>
      <c r="T1539" s="4"/>
      <c r="U1539" s="4"/>
      <c r="V1539" s="4"/>
      <c r="W1539" s="4"/>
      <c r="X1539" s="4"/>
      <c r="Y1539" s="4"/>
    </row>
    <row r="1540" spans="10:25" ht="17.350000000000001" customHeight="1">
      <c r="J1540" s="4"/>
      <c r="K1540" s="4"/>
      <c r="L1540" s="6"/>
      <c r="M1540" s="4"/>
      <c r="N1540" s="7"/>
      <c r="O1540" s="4"/>
      <c r="P1540" s="4"/>
      <c r="Q1540" s="4"/>
      <c r="R1540" s="4"/>
      <c r="S1540" s="4"/>
      <c r="T1540" s="4"/>
      <c r="U1540" s="4"/>
      <c r="V1540" s="4"/>
      <c r="W1540" s="4"/>
      <c r="X1540" s="4"/>
      <c r="Y1540" s="4"/>
    </row>
    <row r="1541" spans="10:25" ht="17.350000000000001" customHeight="1">
      <c r="J1541" s="4"/>
      <c r="K1541" s="4"/>
      <c r="L1541" s="6"/>
      <c r="M1541" s="4"/>
      <c r="N1541" s="7"/>
      <c r="O1541" s="4"/>
      <c r="P1541" s="4"/>
      <c r="Q1541" s="4"/>
      <c r="R1541" s="4"/>
      <c r="S1541" s="4"/>
      <c r="T1541" s="4"/>
      <c r="U1541" s="4"/>
      <c r="V1541" s="4"/>
      <c r="W1541" s="4"/>
      <c r="X1541" s="4"/>
      <c r="Y1541" s="4"/>
    </row>
    <row r="1542" spans="10:25" ht="17.350000000000001" customHeight="1">
      <c r="J1542" s="4"/>
      <c r="K1542" s="4"/>
      <c r="L1542" s="6"/>
      <c r="M1542" s="4"/>
      <c r="N1542" s="7"/>
      <c r="O1542" s="4"/>
      <c r="P1542" s="4"/>
      <c r="Q1542" s="4"/>
      <c r="R1542" s="4"/>
      <c r="S1542" s="4"/>
      <c r="T1542" s="4"/>
      <c r="U1542" s="4"/>
      <c r="V1542" s="4"/>
      <c r="W1542" s="4"/>
      <c r="X1542" s="4"/>
      <c r="Y1542" s="4"/>
    </row>
    <row r="1543" spans="10:25" ht="17.350000000000001" customHeight="1">
      <c r="J1543" s="4"/>
      <c r="K1543" s="4"/>
      <c r="L1543" s="6"/>
      <c r="M1543" s="4"/>
      <c r="N1543" s="7"/>
      <c r="O1543" s="4"/>
      <c r="P1543" s="4"/>
      <c r="Q1543" s="4"/>
      <c r="R1543" s="4"/>
      <c r="S1543" s="4"/>
      <c r="T1543" s="4"/>
      <c r="U1543" s="4"/>
      <c r="V1543" s="4"/>
      <c r="W1543" s="4"/>
      <c r="X1543" s="4"/>
      <c r="Y1543" s="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0"/>
  <sheetViews>
    <sheetView workbookViewId="0">
      <selection activeCell="F28" sqref="F28"/>
    </sheetView>
  </sheetViews>
  <sheetFormatPr defaultColWidth="16.9296875" defaultRowHeight="12.75"/>
  <cols>
    <col min="1" max="1" width="16.9296875" style="9"/>
    <col min="2" max="3" width="31.73046875" style="9" customWidth="1"/>
    <col min="4" max="4" width="16.9296875" style="9"/>
    <col min="5" max="6" width="31.73046875" style="9" customWidth="1"/>
    <col min="7" max="16384" width="16.9296875" style="9"/>
  </cols>
  <sheetData>
    <row r="1" spans="1:6">
      <c r="A1" s="9" t="str">
        <f>'US Import'!C1</f>
        <v>Symbole boursier</v>
      </c>
      <c r="B1" s="9" t="str">
        <f>'US Import'!D1</f>
        <v>Capitalisation boursière (dollars)</v>
      </c>
      <c r="C1" s="9" t="str">
        <f>'US Import'!I1</f>
        <v>Secteur</v>
      </c>
      <c r="D1" s="9" t="str">
        <f>'EU Import'!C1</f>
        <v>Symbole boursier</v>
      </c>
      <c r="E1" s="9" t="str">
        <f>'EU Import'!D1</f>
        <v>Capitalisation boursière (dollars)</v>
      </c>
      <c r="F1" s="9" t="str">
        <f>'EU Import'!I1</f>
        <v>Secteur</v>
      </c>
    </row>
    <row r="2" spans="1:6">
      <c r="A2" s="9" t="str">
        <f>IF('US Import'!D2&gt;10000000000,'US Import'!C2,"")</f>
        <v>AAPL</v>
      </c>
      <c r="B2" s="9" t="str">
        <f>IF('US Import'!D2&gt;10000000000,TEXT('US Import'!D2,"0"),"")</f>
        <v>3002099820000</v>
      </c>
      <c r="C2" s="9" t="str">
        <f>'US Import'!I2</f>
        <v>Technology</v>
      </c>
      <c r="D2" s="9" t="str">
        <f>IF('EU Import'!D2&gt;10000000000,'EU Import'!C2,"")</f>
        <v>CPH:DSV</v>
      </c>
      <c r="E2" s="9" t="str">
        <f>IF('EU Import'!D2&gt;10000000000,TEXT('EU Import'!D2,"0"),"")</f>
        <v>56512050272</v>
      </c>
      <c r="F2" s="9" t="str">
        <f>IF(E2="","", 'EU Import'!I2)</f>
        <v>Industrials</v>
      </c>
    </row>
    <row r="3" spans="1:6">
      <c r="A3" s="9" t="str">
        <f>IF('US Import'!D3&gt;10000000000,'US Import'!C3,"")</f>
        <v>MSFT</v>
      </c>
      <c r="B3" s="9" t="str">
        <f>IF('US Import'!D3&gt;10000000000,TEXT('US Import'!D3,"0"),"")</f>
        <v>3548296460235</v>
      </c>
      <c r="C3" s="9" t="str">
        <f>'US Import'!I3</f>
        <v>Technology</v>
      </c>
      <c r="D3" s="9" t="str">
        <f>IF('EU Import'!D3&gt;10000000000,'EU Import'!C3,"")</f>
        <v>AMS:ADYEN</v>
      </c>
      <c r="E3" s="9" t="str">
        <f>IF('EU Import'!D3&gt;10000000000,TEXT('EU Import'!D3,"0"),"")</f>
        <v>55546515781</v>
      </c>
      <c r="F3" s="9" t="str">
        <f>IF(E3="","", 'EU Import'!I3)</f>
        <v>Technology</v>
      </c>
    </row>
    <row r="4" spans="1:6">
      <c r="A4" s="9" t="str">
        <f>IF('US Import'!D4&gt;10000000000,'US Import'!C4,"")</f>
        <v>NVDA</v>
      </c>
      <c r="B4" s="9" t="str">
        <f>IF('US Import'!D4&gt;10000000000,TEXT('US Import'!D4,"0"),"")</f>
        <v>3509940148925</v>
      </c>
      <c r="C4" s="9" t="str">
        <f>'US Import'!I4</f>
        <v>Technology</v>
      </c>
      <c r="D4" s="9" t="str">
        <f>IF('EU Import'!D4&gt;10000000000,'EU Import'!C4,"")</f>
        <v>EBR:ARGX</v>
      </c>
      <c r="E4" s="9" t="str">
        <f>IF('EU Import'!D4&gt;10000000000,TEXT('EU Import'!D4,"0"),"")</f>
        <v>38524117218</v>
      </c>
      <c r="F4" s="9" t="str">
        <f>IF(E4="","", 'EU Import'!I4)</f>
        <v>Health Care</v>
      </c>
    </row>
    <row r="5" spans="1:6">
      <c r="A5" s="9" t="str">
        <f>IF('US Import'!D5&gt;10000000000,'US Import'!C5,"")</f>
        <v>AMZN</v>
      </c>
      <c r="B5" s="9" t="str">
        <f>IF('US Import'!D5&gt;10000000000,TEXT('US Import'!D5,"0"),"")</f>
        <v>2226142457418</v>
      </c>
      <c r="C5" s="9" t="str">
        <f>'US Import'!I5</f>
        <v>Consumer Discretionary</v>
      </c>
      <c r="D5" s="9" t="str">
        <f>IF('EU Import'!D5&gt;10000000000,'EU Import'!C5,"")</f>
        <v>STO:EQT</v>
      </c>
      <c r="E5" s="9" t="str">
        <f>IF('EU Import'!D5&gt;10000000000,TEXT('EU Import'!D5,"0"),"")</f>
        <v>35886847753</v>
      </c>
      <c r="F5" s="9" t="str">
        <f>IF(E5="","", 'EU Import'!I5)</f>
        <v>Financial Services</v>
      </c>
    </row>
    <row r="6" spans="1:6">
      <c r="A6" s="9" t="str">
        <f>IF('US Import'!D6&gt;10000000000,'US Import'!C6,"")</f>
        <v>GOOG</v>
      </c>
      <c r="B6" s="9" t="str">
        <f>IF('US Import'!D6&gt;10000000000,TEXT('US Import'!D6,"0"),"")</f>
        <v>2025639171780</v>
      </c>
      <c r="C6" s="9" t="str">
        <f>'US Import'!I6</f>
        <v>Technology</v>
      </c>
      <c r="D6" s="9" t="str">
        <f>IF('EU Import'!D6&gt;10000000000,'EU Import'!C6,"")</f>
        <v>BME:AMS</v>
      </c>
      <c r="E6" s="9" t="str">
        <f>IF('EU Import'!D6&gt;10000000000,TEXT('EU Import'!D6,"0"),"")</f>
        <v>35022831777</v>
      </c>
      <c r="F6" s="9" t="str">
        <f>IF(E6="","", 'EU Import'!I6)</f>
        <v>Technology</v>
      </c>
    </row>
    <row r="7" spans="1:6">
      <c r="A7" s="9" t="str">
        <f>IF('US Import'!D7&gt;10000000000,'US Import'!C7,"")</f>
        <v>META</v>
      </c>
      <c r="B7" s="9" t="str">
        <f>IF('US Import'!D7&gt;10000000000,TEXT('US Import'!D7,"0"),"")</f>
        <v>1715651649415</v>
      </c>
      <c r="C7" s="9" t="str">
        <f>'US Import'!I7</f>
        <v>Technology</v>
      </c>
      <c r="D7" s="9" t="str">
        <f>IF('EU Import'!D7&gt;10000000000,'EU Import'!C7,"")</f>
        <v>RYAAY</v>
      </c>
      <c r="E7" s="9" t="str">
        <f>IF('EU Import'!D7&gt;10000000000,TEXT('EU Import'!D7,"0"),"")</f>
        <v>28208080000</v>
      </c>
      <c r="F7" s="9" t="str">
        <f>IF(E7="","", 'EU Import'!I7)</f>
        <v>Consumer Discretionary</v>
      </c>
    </row>
    <row r="8" spans="1:6">
      <c r="A8" s="9" t="str">
        <f>IF('US Import'!D8&gt;10000000000,'US Import'!C8,"")</f>
        <v>TSLA</v>
      </c>
      <c r="B8" s="9" t="str">
        <f>IF('US Import'!D8&gt;10000000000,TEXT('US Import'!D8,"0"),"")</f>
        <v>1009478706675</v>
      </c>
      <c r="C8" s="9" t="str">
        <f>'US Import'!I8</f>
        <v>Consumer Discretionary</v>
      </c>
      <c r="D8" s="9" t="str">
        <f>IF('EU Import'!D8&gt;10000000000,'EU Import'!C8,"")</f>
        <v>NASDAQ:BNTX</v>
      </c>
      <c r="E8" s="9" t="str">
        <f>IF('EU Import'!D8&gt;10000000000,TEXT('EU Import'!D8,"0"),"")</f>
        <v>25564089031</v>
      </c>
      <c r="F8" s="9" t="str">
        <f>IF(E8="","", 'EU Import'!I8)</f>
        <v>Health Care</v>
      </c>
    </row>
    <row r="9" spans="1:6">
      <c r="A9" s="9" t="str">
        <f>IF('US Import'!D9&gt;10000000000,'US Import'!C9,"")</f>
        <v>NFLX</v>
      </c>
      <c r="B9" s="9" t="str">
        <f>IF('US Import'!D9&gt;10000000000,TEXT('US Import'!D9,"0"),"")</f>
        <v>524038775392</v>
      </c>
      <c r="C9" s="9" t="str">
        <f>'US Import'!I9</f>
        <v>Consumer Discretionary</v>
      </c>
      <c r="D9" s="9" t="str">
        <f>IF('EU Import'!D9&gt;10000000000,'EU Import'!C9,"")</f>
        <v>STO:HEXA-B</v>
      </c>
      <c r="E9" s="9" t="str">
        <f>IF('EU Import'!D9&gt;10000000000,TEXT('EU Import'!D9,"0"),"")</f>
        <v>24958956109</v>
      </c>
      <c r="F9" s="9" t="str">
        <f>IF(E9="","", 'EU Import'!I9)</f>
        <v>Technology</v>
      </c>
    </row>
    <row r="10" spans="1:6">
      <c r="A10" s="9" t="str">
        <f>IF('US Import'!D10&gt;10000000000,'US Import'!C10,"")</f>
        <v>COST</v>
      </c>
      <c r="B10" s="9" t="str">
        <f>IF('US Import'!D10&gt;10000000000,TEXT('US Import'!D10,"0"),"")</f>
        <v>434736058585</v>
      </c>
      <c r="C10" s="9" t="str">
        <f>'US Import'!I10</f>
        <v>Consumer Discretionary</v>
      </c>
      <c r="D10" s="9" t="str">
        <f>IF('EU Import'!D10&gt;10000000000,'EU Import'!C10,"")</f>
        <v>SPOT</v>
      </c>
      <c r="E10" s="9" t="str">
        <f>IF('EU Import'!D10&gt;10000000000,TEXT('EU Import'!D10,"0"),"")</f>
        <v>15290628379</v>
      </c>
      <c r="F10" s="9" t="str">
        <f>IF(E10="","", 'EU Import'!I10)</f>
        <v>Consumer Discretionary</v>
      </c>
    </row>
    <row r="11" spans="1:6">
      <c r="A11" s="9" t="str">
        <f>IF('US Import'!D11&gt;10000000000,'US Import'!C11,"")</f>
        <v>ORCL</v>
      </c>
      <c r="B11" s="9" t="str">
        <f>IF('US Import'!D11&gt;10000000000,TEXT('US Import'!D11,"0"),"")</f>
        <v>576288056296</v>
      </c>
      <c r="C11" s="9" t="str">
        <f>'US Import'!I11</f>
        <v>Technology</v>
      </c>
      <c r="D11" s="9" t="str">
        <f>IF('EU Import'!D11&gt;10000000000,'EU Import'!C11,"")</f>
        <v>STO:EVO</v>
      </c>
      <c r="E11" s="9" t="str">
        <f>IF('EU Import'!D11&gt;10000000000,TEXT('EU Import'!D11,"0"),"")</f>
        <v>15131203496</v>
      </c>
      <c r="F11" s="9" t="str">
        <f>IF(E11="","", 'EU Import'!I11)</f>
        <v>Consumer Cyclical</v>
      </c>
    </row>
    <row r="12" spans="1:6">
      <c r="A12" s="9" t="str">
        <f>IF('US Import'!D12&gt;10000000000,'US Import'!C12,"")</f>
        <v>UNH</v>
      </c>
      <c r="B12" s="9" t="str">
        <f>IF('US Import'!D12&gt;10000000000,TEXT('US Import'!D12,"0"),"")</f>
        <v>273965420660</v>
      </c>
      <c r="C12" s="9" t="str">
        <f>'US Import'!I12</f>
        <v>Health Care</v>
      </c>
      <c r="D12" s="9" t="str">
        <f>IF('EU Import'!D12&gt;10000000000,'EU Import'!C12,"")</f>
        <v>CPH:PNDORA</v>
      </c>
      <c r="E12" s="9" t="str">
        <f>IF('EU Import'!D12&gt;10000000000,TEXT('EU Import'!D12,"0"),"")</f>
        <v>14247486312</v>
      </c>
      <c r="F12" s="9" t="str">
        <f>IF(E12="","", 'EU Import'!I12)</f>
        <v>Consumer Cyclical</v>
      </c>
    </row>
    <row r="13" spans="1:6">
      <c r="A13" s="9" t="str">
        <f>IF('US Import'!D13&gt;10000000000,'US Import'!C13,"")</f>
        <v>HD</v>
      </c>
      <c r="B13" s="9" t="str">
        <f>IF('US Import'!D13&gt;10000000000,TEXT('US Import'!D13,"0"),"")</f>
        <v>347846652577</v>
      </c>
      <c r="C13" s="9" t="str">
        <f>'US Import'!I13</f>
        <v>Consumer Discretionary</v>
      </c>
      <c r="D13" s="9" t="str">
        <f>IF('EU Import'!D13&gt;10000000000,'EU Import'!C13,"")</f>
        <v>ICLR</v>
      </c>
      <c r="E13" s="9" t="str">
        <f>IF('EU Import'!D13&gt;10000000000,TEXT('EU Import'!D13,"0"),"")</f>
        <v>11639925930</v>
      </c>
      <c r="F13" s="9" t="str">
        <f>IF(E13="","", 'EU Import'!I13)</f>
        <v>Healthcare</v>
      </c>
    </row>
    <row r="14" spans="1:6">
      <c r="A14" s="9" t="str">
        <f>IF('US Import'!D14&gt;10000000000,'US Import'!C14,"")</f>
        <v>PLTR</v>
      </c>
      <c r="B14" s="9" t="str">
        <f>IF('US Import'!D14&gt;10000000000,TEXT('US Import'!D14,"0"),"")</f>
        <v>324016000000</v>
      </c>
      <c r="C14" s="9" t="str">
        <f>'US Import'!I14</f>
        <v>Technology</v>
      </c>
      <c r="D14" s="9" t="str">
        <f>IF('EU Import'!D14&gt;10000000000,'EU Import'!C14,"")</f>
        <v/>
      </c>
      <c r="E14" s="9" t="str">
        <f>IF('EU Import'!D14&gt;10000000000,TEXT('EU Import'!D14,"0"),"")</f>
        <v/>
      </c>
      <c r="F14" s="9" t="str">
        <f>IF(E14="","", 'EU Import'!I14)</f>
        <v/>
      </c>
    </row>
    <row r="15" spans="1:6">
      <c r="A15" s="9" t="str">
        <f>IF('US Import'!D15&gt;10000000000,'US Import'!C15,"")</f>
        <v>CRM</v>
      </c>
      <c r="B15" s="9" t="str">
        <f>IF('US Import'!D15&gt;10000000000,TEXT('US Import'!D15,"0"),"")</f>
        <v>249162284667</v>
      </c>
      <c r="C15" s="9" t="str">
        <f>'US Import'!I15</f>
        <v>Technology</v>
      </c>
      <c r="D15" s="9" t="str">
        <f>IF('EU Import'!D15&gt;10000000000,'EU Import'!C15,"")</f>
        <v/>
      </c>
      <c r="E15" s="9" t="str">
        <f>IF('EU Import'!D15&gt;10000000000,TEXT('EU Import'!D15,"0"),"")</f>
        <v/>
      </c>
      <c r="F15" s="9" t="str">
        <f>IF(E15="","", 'EU Import'!I15)</f>
        <v/>
      </c>
    </row>
    <row r="16" spans="1:6">
      <c r="A16" s="9" t="str">
        <f>IF('US Import'!D16&gt;10000000000,'US Import'!C16,"")</f>
        <v>CSCO</v>
      </c>
      <c r="B16" s="9" t="str">
        <f>IF('US Import'!D16&gt;10000000000,TEXT('US Import'!D16,"0"),"")</f>
        <v>262627066151</v>
      </c>
      <c r="C16" s="9" t="str">
        <f>'US Import'!I16</f>
        <v>Telecommunications</v>
      </c>
      <c r="D16" s="9" t="str">
        <f>IF('EU Import'!D16&gt;10000000000,'EU Import'!C16,"")</f>
        <v/>
      </c>
      <c r="E16" s="9" t="str">
        <f>IF('EU Import'!D16&gt;10000000000,TEXT('EU Import'!D16,"0"),"")</f>
        <v/>
      </c>
      <c r="F16" s="9" t="str">
        <f>IF(E16="","", 'EU Import'!I16)</f>
        <v/>
      </c>
    </row>
    <row r="17" spans="1:6">
      <c r="A17" s="9" t="str">
        <f>IF('US Import'!D17&gt;10000000000,'US Import'!C17,"")</f>
        <v>NOW</v>
      </c>
      <c r="B17" s="9" t="str">
        <f>IF('US Import'!D17&gt;10000000000,TEXT('US Import'!D17,"0"),"")</f>
        <v>201229421615</v>
      </c>
      <c r="C17" s="9" t="str">
        <f>'US Import'!I17</f>
        <v>Technology</v>
      </c>
      <c r="D17" s="9" t="str">
        <f>IF('EU Import'!D17&gt;10000000000,'EU Import'!C17,"")</f>
        <v/>
      </c>
      <c r="E17" s="9" t="str">
        <f>IF('EU Import'!D17&gt;10000000000,TEXT('EU Import'!D17,"0"),"")</f>
        <v/>
      </c>
      <c r="F17" s="9" t="str">
        <f>IF(E17="","", 'EU Import'!I17)</f>
        <v/>
      </c>
    </row>
    <row r="18" spans="1:6">
      <c r="A18" s="9" t="str">
        <f>IF('US Import'!D18&gt;10000000000,'US Import'!C18,"")</f>
        <v>INTU</v>
      </c>
      <c r="B18" s="9" t="str">
        <f>IF('US Import'!D18&gt;10000000000,TEXT('US Import'!D18,"0"),"")</f>
        <v>212317723666</v>
      </c>
      <c r="C18" s="9" t="str">
        <f>'US Import'!I18</f>
        <v>Technology</v>
      </c>
      <c r="D18" s="9" t="str">
        <f>IF('EU Import'!D18&gt;10000000000,'EU Import'!C18,"")</f>
        <v/>
      </c>
      <c r="E18" s="9" t="str">
        <f>IF('EU Import'!D18&gt;10000000000,TEXT('EU Import'!D18,"0"),"")</f>
        <v/>
      </c>
      <c r="F18" s="9" t="str">
        <f>IF(E18="","", 'EU Import'!I18)</f>
        <v/>
      </c>
    </row>
    <row r="19" spans="1:6">
      <c r="A19" s="9" t="str">
        <f>IF('US Import'!D19&gt;10000000000,'US Import'!C19,"")</f>
        <v>ISRG</v>
      </c>
      <c r="B19" s="9" t="str">
        <f>IF('US Import'!D19&gt;10000000000,TEXT('US Import'!D19,"0"),"")</f>
        <v>182563889101</v>
      </c>
      <c r="C19" s="9" t="str">
        <f>'US Import'!I19</f>
        <v>Health Care</v>
      </c>
      <c r="D19" s="9" t="str">
        <f>IF('EU Import'!D19&gt;10000000000,'EU Import'!C19,"")</f>
        <v/>
      </c>
      <c r="E19" s="9" t="str">
        <f>IF('EU Import'!D19&gt;10000000000,TEXT('EU Import'!D19,"0"),"")</f>
        <v/>
      </c>
      <c r="F19" s="9" t="str">
        <f>IF(E19="","", 'EU Import'!I19)</f>
        <v/>
      </c>
    </row>
    <row r="20" spans="1:6">
      <c r="A20" s="9" t="str">
        <f>IF('US Import'!D20&gt;10000000000,'US Import'!C20,"")</f>
        <v>QCOM</v>
      </c>
      <c r="B20" s="9" t="str">
        <f>IF('US Import'!D20&gt;10000000000,TEXT('US Import'!D20,"0"),"")</f>
        <v>164762217534</v>
      </c>
      <c r="C20" s="9" t="str">
        <f>'US Import'!I20</f>
        <v>Technology</v>
      </c>
      <c r="D20" s="9" t="str">
        <f>IF('EU Import'!D20&gt;10000000000,'EU Import'!C20,"")</f>
        <v/>
      </c>
      <c r="E20" s="9" t="str">
        <f>IF('EU Import'!D20&gt;10000000000,TEXT('EU Import'!D20,"0"),"")</f>
        <v/>
      </c>
      <c r="F20" s="9" t="str">
        <f>IF(E20="","", 'EU Import'!I20)</f>
        <v/>
      </c>
    </row>
    <row r="21" spans="1:6">
      <c r="A21" s="9" t="str">
        <f>IF('US Import'!D21&gt;10000000000,'US Import'!C21,"")</f>
        <v>UBER</v>
      </c>
      <c r="B21" s="9" t="str">
        <f>IF('US Import'!D21&gt;10000000000,TEXT('US Import'!D21,"0"),"")</f>
        <v>175198052487</v>
      </c>
      <c r="C21" s="9" t="str">
        <f>'US Import'!I21</f>
        <v>Consumer Discretionary</v>
      </c>
      <c r="D21" s="9" t="str">
        <f>IF('EU Import'!D21&gt;10000000000,'EU Import'!C21,"")</f>
        <v/>
      </c>
      <c r="E21" s="9" t="str">
        <f>IF('EU Import'!D21&gt;10000000000,TEXT('EU Import'!D21,"0"),"")</f>
        <v/>
      </c>
      <c r="F21" s="9" t="str">
        <f>IF(E21="","", 'EU Import'!I21)</f>
        <v/>
      </c>
    </row>
    <row r="22" spans="1:6">
      <c r="A22" s="9" t="str">
        <f>IF('US Import'!D22&gt;10000000000,'US Import'!C22,"")</f>
        <v>BX</v>
      </c>
      <c r="B22" s="9" t="str">
        <f>IF('US Import'!D22&gt;10000000000,TEXT('US Import'!D22,"0"),"")</f>
        <v>167049090901</v>
      </c>
      <c r="C22" s="9" t="str">
        <f>'US Import'!I22</f>
        <v>Finance</v>
      </c>
      <c r="D22" s="9" t="str">
        <f>IF('EU Import'!D22&gt;10000000000,'EU Import'!C22,"")</f>
        <v/>
      </c>
      <c r="E22" s="9" t="str">
        <f>IF('EU Import'!D22&gt;10000000000,TEXT('EU Import'!D22,"0"),"")</f>
        <v/>
      </c>
      <c r="F22" s="9" t="str">
        <f>IF(E22="","", 'EU Import'!I22)</f>
        <v/>
      </c>
    </row>
    <row r="23" spans="1:6">
      <c r="A23" s="9" t="str">
        <f>IF('US Import'!D23&gt;10000000000,'US Import'!C23,"")</f>
        <v>BKNG</v>
      </c>
      <c r="B23" s="9" t="str">
        <f>IF('US Import'!D23&gt;10000000000,TEXT('US Import'!D23,"0"),"")</f>
        <v>172594932579</v>
      </c>
      <c r="C23" s="9" t="str">
        <f>'US Import'!I23</f>
        <v>Consumer Discretionary</v>
      </c>
      <c r="D23" s="9" t="str">
        <f>IF('EU Import'!D23&gt;10000000000,'EU Import'!C23,"")</f>
        <v/>
      </c>
      <c r="E23" s="9" t="str">
        <f>IF('EU Import'!D23&gt;10000000000,TEXT('EU Import'!D23,"0"),"")</f>
        <v/>
      </c>
      <c r="F23" s="9" t="str">
        <f>IF(E23="","", 'EU Import'!I23)</f>
        <v/>
      </c>
    </row>
    <row r="24" spans="1:6">
      <c r="A24" s="9" t="str">
        <f>IF('US Import'!D24&gt;10000000000,'US Import'!C24,"")</f>
        <v>ADBE</v>
      </c>
      <c r="B24" s="9" t="str">
        <f>IF('US Import'!D24&gt;10000000000,TEXT('US Import'!D24,"0"),"")</f>
        <v>160643234338</v>
      </c>
      <c r="C24" s="9" t="str">
        <f>'US Import'!I24</f>
        <v>Technology</v>
      </c>
      <c r="D24" s="9" t="str">
        <f>IF('EU Import'!D24&gt;10000000000,'EU Import'!C24,"")</f>
        <v/>
      </c>
      <c r="E24" s="9" t="str">
        <f>IF('EU Import'!D24&gt;10000000000,TEXT('EU Import'!D24,"0"),"")</f>
        <v/>
      </c>
      <c r="F24" s="9" t="str">
        <f>IF(E24="","", 'EU Import'!I24)</f>
        <v/>
      </c>
    </row>
    <row r="25" spans="1:6">
      <c r="A25" s="9" t="str">
        <f>IF('US Import'!D25&gt;10000000000,'US Import'!C25,"")</f>
        <v>AMGN</v>
      </c>
      <c r="B25" s="9" t="str">
        <f>IF('US Import'!D25&gt;10000000000,TEXT('US Import'!D25,"0"),"")</f>
        <v>155574469759</v>
      </c>
      <c r="C25" s="9" t="str">
        <f>'US Import'!I25</f>
        <v>Health Care</v>
      </c>
      <c r="D25" s="9" t="str">
        <f>IF('EU Import'!D25&gt;10000000000,'EU Import'!C25,"")</f>
        <v/>
      </c>
      <c r="E25" s="9" t="str">
        <f>IF('EU Import'!D25&gt;10000000000,TEXT('EU Import'!D25,"0"),"")</f>
        <v/>
      </c>
      <c r="F25" s="9" t="str">
        <f>IF(E25="","", 'EU Import'!I25)</f>
        <v/>
      </c>
    </row>
    <row r="26" spans="1:6">
      <c r="A26" s="9" t="str">
        <f>IF('US Import'!D26&gt;10000000000,'US Import'!C26,"")</f>
        <v>BSX</v>
      </c>
      <c r="B26" s="9" t="str">
        <f>IF('US Import'!D26&gt;10000000000,TEXT('US Import'!D26,"0"),"")</f>
        <v>149867884314</v>
      </c>
      <c r="C26" s="9" t="str">
        <f>'US Import'!I26</f>
        <v>Health Care</v>
      </c>
      <c r="D26" s="9" t="str">
        <f>IF('EU Import'!D26&gt;10000000000,'EU Import'!C26,"")</f>
        <v/>
      </c>
      <c r="E26" s="9" t="str">
        <f>IF('EU Import'!D26&gt;10000000000,TEXT('EU Import'!D26,"0"),"")</f>
        <v/>
      </c>
      <c r="F26" s="9" t="str">
        <f>IF(E26="","", 'EU Import'!I26)</f>
        <v/>
      </c>
    </row>
    <row r="27" spans="1:6">
      <c r="A27" s="9" t="str">
        <f>IF('US Import'!D27&gt;10000000000,'US Import'!C27,"")</f>
        <v>BLK</v>
      </c>
      <c r="B27" s="9" t="str">
        <f>IF('US Import'!D27&gt;10000000000,TEXT('US Import'!D27,"0"),"")</f>
        <v>150966189262</v>
      </c>
      <c r="C27" s="9" t="str">
        <f>'US Import'!I27</f>
        <v>Finance</v>
      </c>
      <c r="D27" s="9" t="str">
        <f>IF('EU Import'!D27&gt;10000000000,'EU Import'!C27,"")</f>
        <v/>
      </c>
      <c r="E27" s="9" t="str">
        <f>IF('EU Import'!D27&gt;10000000000,TEXT('EU Import'!D27,"0"),"")</f>
        <v/>
      </c>
      <c r="F27" s="9" t="str">
        <f>IF(E27="","", 'EU Import'!I27)</f>
        <v/>
      </c>
    </row>
    <row r="28" spans="1:6">
      <c r="A28" s="9" t="str">
        <f>IF('US Import'!D28&gt;10000000000,'US Import'!C28,"")</f>
        <v>GILD</v>
      </c>
      <c r="B28" s="9" t="str">
        <f>IF('US Import'!D28&gt;10000000000,TEXT('US Import'!D28,"0"),"")</f>
        <v>134966188000</v>
      </c>
      <c r="C28" s="9" t="str">
        <f>'US Import'!I28</f>
        <v>Health Care</v>
      </c>
      <c r="D28" s="9" t="str">
        <f>IF('EU Import'!D28&gt;10000000000,'EU Import'!C28,"")</f>
        <v/>
      </c>
      <c r="E28" s="9" t="str">
        <f>IF('EU Import'!D28&gt;10000000000,TEXT('EU Import'!D28,"0"),"")</f>
        <v/>
      </c>
      <c r="F28" s="9" t="str">
        <f>IF(E28="","", 'EU Import'!I28)</f>
        <v/>
      </c>
    </row>
    <row r="29" spans="1:6">
      <c r="A29" s="9" t="str">
        <f>IF('US Import'!D29&gt;10000000000,'US Import'!C29,"")</f>
        <v>VRTX</v>
      </c>
      <c r="B29" s="9" t="str">
        <f>IF('US Import'!D29&gt;10000000000,TEXT('US Import'!D29,"0"),"")</f>
        <v>113214200000</v>
      </c>
      <c r="C29" s="9" t="str">
        <f>'US Import'!I29</f>
        <v>Health Care</v>
      </c>
      <c r="D29" s="9" t="str">
        <f>IF('EU Import'!D29&gt;10000000000,'EU Import'!C29,"")</f>
        <v/>
      </c>
      <c r="E29" s="9" t="str">
        <f>IF('EU Import'!D29&gt;10000000000,TEXT('EU Import'!D29,"0"),"")</f>
        <v/>
      </c>
      <c r="F29" s="9" t="str">
        <f>IF(E29="","", 'EU Import'!I29)</f>
        <v/>
      </c>
    </row>
    <row r="30" spans="1:6">
      <c r="A30" s="9" t="str">
        <f>IF('US Import'!D30&gt;10000000000,'US Import'!C30,"")</f>
        <v>PANW</v>
      </c>
      <c r="B30" s="9" t="str">
        <f>IF('US Import'!D30&gt;10000000000,TEXT('US Import'!D30,"0"),"")</f>
        <v>132853215738</v>
      </c>
      <c r="C30" s="9" t="str">
        <f>'US Import'!I30</f>
        <v>Technology</v>
      </c>
      <c r="D30" s="9" t="str">
        <f>IF('EU Import'!D30&gt;10000000000,'EU Import'!C30,"")</f>
        <v/>
      </c>
      <c r="E30" s="9" t="str">
        <f>IF('EU Import'!D30&gt;10000000000,TEXT('EU Import'!D30,"0"),"")</f>
        <v/>
      </c>
      <c r="F30" s="9" t="str">
        <f>IF(E30="","", 'EU Import'!I30)</f>
        <v/>
      </c>
    </row>
    <row r="31" spans="1:6">
      <c r="A31" s="9" t="str">
        <f>IF('US Import'!D31&gt;10000000000,'US Import'!C31,"")</f>
        <v>CRWD</v>
      </c>
      <c r="B31" s="9" t="str">
        <f>IF('US Import'!D31&gt;10000000000,TEXT('US Import'!D31,"0"),"")</f>
        <v>118716819357</v>
      </c>
      <c r="C31" s="9" t="str">
        <f>'US Import'!I31</f>
        <v>Technology</v>
      </c>
      <c r="D31" s="9" t="str">
        <f>IF('EU Import'!D31&gt;10000000000,'EU Import'!C31,"")</f>
        <v/>
      </c>
      <c r="E31" s="9" t="str">
        <f>IF('EU Import'!D31&gt;10000000000,TEXT('EU Import'!D31,"0"),"")</f>
        <v/>
      </c>
      <c r="F31" s="9" t="str">
        <f>IF(E31="","", 'EU Import'!I31)</f>
        <v/>
      </c>
    </row>
    <row r="32" spans="1:6">
      <c r="A32" s="9" t="str">
        <f>IF('US Import'!D32&gt;10000000000,'US Import'!C32,"")</f>
        <v>KKR</v>
      </c>
      <c r="B32" s="9" t="str">
        <f>IF('US Import'!D32&gt;10000000000,TEXT('US Import'!D32,"0"),"")</f>
        <v>109192707840</v>
      </c>
      <c r="C32" s="9" t="str">
        <f>'US Import'!I32</f>
        <v>Finance</v>
      </c>
      <c r="D32" s="9" t="str">
        <f>IF('EU Import'!D32&gt;10000000000,'EU Import'!C32,"")</f>
        <v/>
      </c>
      <c r="E32" s="9" t="str">
        <f>IF('EU Import'!D32&gt;10000000000,TEXT('EU Import'!D32,"0"),"")</f>
        <v/>
      </c>
      <c r="F32" s="9" t="str">
        <f>IF(E32="","", 'EU Import'!I32)</f>
        <v/>
      </c>
    </row>
    <row r="33" spans="1:6">
      <c r="A33" s="9" t="str">
        <f>IF('US Import'!D33&gt;10000000000,'US Import'!C33,"")</f>
        <v>FI</v>
      </c>
      <c r="B33" s="9" t="str">
        <f>IF('US Import'!D33&gt;10000000000,TEXT('US Import'!D33,"0"),"")</f>
        <v>90583396951</v>
      </c>
      <c r="C33" s="9" t="str">
        <f>'US Import'!I33</f>
        <v>Consumer Discretionary</v>
      </c>
      <c r="D33" s="9" t="str">
        <f>IF('EU Import'!D33&gt;10000000000,'EU Import'!C33,"")</f>
        <v/>
      </c>
      <c r="E33" s="9" t="str">
        <f>IF('EU Import'!D33&gt;10000000000,TEXT('EU Import'!D33,"0"),"")</f>
        <v/>
      </c>
      <c r="F33" s="9" t="str">
        <f>IF(E33="","", 'EU Import'!I33)</f>
        <v/>
      </c>
    </row>
    <row r="34" spans="1:6">
      <c r="A34" s="9" t="str">
        <f>IF('US Import'!D34&gt;10000000000,'US Import'!C34,"")</f>
        <v>AMT</v>
      </c>
      <c r="B34" s="9" t="str">
        <f>IF('US Import'!D34&gt;10000000000,TEXT('US Import'!D34,"0"),"")</f>
        <v>101810671987</v>
      </c>
      <c r="C34" s="9" t="str">
        <f>'US Import'!I34</f>
        <v>Real Estate</v>
      </c>
      <c r="D34" s="9" t="str">
        <f>IF('EU Import'!D34&gt;10000000000,'EU Import'!C34,"")</f>
        <v/>
      </c>
      <c r="E34" s="9" t="str">
        <f>IF('EU Import'!D34&gt;10000000000,TEXT('EU Import'!D34,"0"),"")</f>
        <v/>
      </c>
      <c r="F34" s="9" t="str">
        <f>IF(E34="","", 'EU Import'!I34)</f>
        <v/>
      </c>
    </row>
    <row r="35" spans="1:6">
      <c r="A35" s="9" t="str">
        <f>IF('US Import'!D35&gt;10000000000,'US Import'!C35,"")</f>
        <v>MSTR</v>
      </c>
      <c r="B35" s="9" t="str">
        <f>IF('US Import'!D35&gt;10000000000,TEXT('US Import'!D35,"0"),"")</f>
        <v>103215030638</v>
      </c>
      <c r="C35" s="9" t="str">
        <f>'US Import'!I35</f>
        <v>Technology</v>
      </c>
      <c r="D35" s="9" t="str">
        <f>IF('EU Import'!D35&gt;10000000000,'EU Import'!C35,"")</f>
        <v/>
      </c>
      <c r="E35" s="9" t="str">
        <f>IF('EU Import'!D35&gt;10000000000,TEXT('EU Import'!D35,"0"),"")</f>
        <v/>
      </c>
      <c r="F35" s="9" t="str">
        <f>IF(E35="","", 'EU Import'!I35)</f>
        <v/>
      </c>
    </row>
    <row r="36" spans="1:6">
      <c r="A36" s="9" t="str">
        <f>IF('US Import'!D36&gt;10000000000,'US Import'!C36,"")</f>
        <v>ANET</v>
      </c>
      <c r="B36" s="9" t="str">
        <f>IF('US Import'!D36&gt;10000000000,TEXT('US Import'!D36,"0"),"")</f>
        <v>108323186250</v>
      </c>
      <c r="C36" s="9" t="str">
        <f>'US Import'!I36</f>
        <v>Telecommunications</v>
      </c>
      <c r="D36" s="9" t="str">
        <f>IF('EU Import'!D36&gt;10000000000,'EU Import'!C36,"")</f>
        <v/>
      </c>
      <c r="E36" s="9" t="str">
        <f>IF('EU Import'!D36&gt;10000000000,TEXT('EU Import'!D36,"0"),"")</f>
        <v/>
      </c>
      <c r="F36" s="9" t="str">
        <f>IF(E36="","", 'EU Import'!I36)</f>
        <v/>
      </c>
    </row>
    <row r="37" spans="1:6">
      <c r="A37" s="9" t="str">
        <f>IF('US Import'!D37&gt;10000000000,'US Import'!C37,"")</f>
        <v>PLD</v>
      </c>
      <c r="B37" s="9" t="str">
        <f>IF('US Import'!D37&gt;10000000000,TEXT('US Import'!D37,"0"),"")</f>
        <v>98072490636</v>
      </c>
      <c r="C37" s="9" t="str">
        <f>'US Import'!I37</f>
        <v>Real Estate</v>
      </c>
      <c r="D37" s="9" t="str">
        <f>IF('EU Import'!D37&gt;10000000000,'EU Import'!C37,"")</f>
        <v/>
      </c>
      <c r="E37" s="9" t="str">
        <f>IF('EU Import'!D37&gt;10000000000,TEXT('EU Import'!D37,"0"),"")</f>
        <v/>
      </c>
      <c r="F37" s="9" t="str">
        <f>IF(E37="","", 'EU Import'!I37)</f>
        <v/>
      </c>
    </row>
    <row r="38" spans="1:6">
      <c r="A38" s="9" t="str">
        <f>IF('US Import'!D38&gt;10000000000,'US Import'!C38,"")</f>
        <v>ICE</v>
      </c>
      <c r="B38" s="9" t="str">
        <f>IF('US Import'!D38&gt;10000000000,TEXT('US Import'!D38,"0"),"")</f>
        <v>102352172193</v>
      </c>
      <c r="C38" s="9" t="str">
        <f>'US Import'!I38</f>
        <v>Finance</v>
      </c>
      <c r="D38" s="9" t="str">
        <f>IF('EU Import'!D38&gt;10000000000,'EU Import'!C38,"")</f>
        <v/>
      </c>
      <c r="E38" s="9" t="str">
        <f>IF('EU Import'!D38&gt;10000000000,TEXT('EU Import'!D38,"0"),"")</f>
        <v/>
      </c>
      <c r="F38" s="9" t="str">
        <f>IF(E38="","", 'EU Import'!I38)</f>
        <v/>
      </c>
    </row>
    <row r="39" spans="1:6">
      <c r="A39" s="9" t="str">
        <f>IF('US Import'!D39&gt;10000000000,'US Import'!C39,"")</f>
        <v>APP</v>
      </c>
      <c r="B39" s="9" t="str">
        <f>IF('US Import'!D39&gt;10000000000,TEXT('US Import'!D39,"0"),"")</f>
        <v>109874230560</v>
      </c>
      <c r="C39" s="9" t="str">
        <f>'US Import'!I39</f>
        <v>Technology</v>
      </c>
      <c r="D39" s="9" t="str">
        <f>IF('EU Import'!D39&gt;10000000000,'EU Import'!C39,"")</f>
        <v/>
      </c>
      <c r="E39" s="9" t="str">
        <f>IF('EU Import'!D39&gt;10000000000,TEXT('EU Import'!D39,"0"),"")</f>
        <v/>
      </c>
      <c r="F39" s="9" t="str">
        <f>IF(E39="","", 'EU Import'!I39)</f>
        <v/>
      </c>
    </row>
    <row r="40" spans="1:6">
      <c r="A40" s="9" t="str">
        <f>IF('US Import'!D40&gt;10000000000,'US Import'!C40,"")</f>
        <v>KLAC</v>
      </c>
      <c r="B40" s="9" t="str">
        <f>IF('US Import'!D40&gt;10000000000,TEXT('US Import'!D40,"0"),"")</f>
        <v>112405105000</v>
      </c>
      <c r="C40" s="9" t="str">
        <f>'US Import'!I40</f>
        <v>Technology</v>
      </c>
      <c r="D40" s="9" t="str">
        <f>IF('EU Import'!D40&gt;10000000000,'EU Import'!C40,"")</f>
        <v/>
      </c>
      <c r="E40" s="9" t="str">
        <f>IF('EU Import'!D40&gt;10000000000,TEXT('EU Import'!D40,"0"),"")</f>
        <v/>
      </c>
      <c r="F40" s="9" t="str">
        <f>IF(E40="","", 'EU Import'!I40)</f>
        <v/>
      </c>
    </row>
    <row r="41" spans="1:6">
      <c r="A41" s="9" t="str">
        <f>IF('US Import'!D41&gt;10000000000,'US Import'!C41,"")</f>
        <v>LRCX</v>
      </c>
      <c r="B41" s="9" t="str">
        <f>IF('US Import'!D41&gt;10000000000,TEXT('US Import'!D41,"0"),"")</f>
        <v>115747400000</v>
      </c>
      <c r="C41" s="9" t="str">
        <f>'US Import'!I41</f>
        <v>Technology</v>
      </c>
      <c r="D41" s="9" t="str">
        <f>IF('EU Import'!D41&gt;10000000000,'EU Import'!C41,"")</f>
        <v/>
      </c>
      <c r="E41" s="9" t="str">
        <f>IF('EU Import'!D41&gt;10000000000,TEXT('EU Import'!D41,"0"),"")</f>
        <v/>
      </c>
      <c r="F41" s="9" t="str">
        <f>IF(E41="","", 'EU Import'!I41)</f>
        <v/>
      </c>
    </row>
    <row r="42" spans="1:6">
      <c r="A42" s="9" t="str">
        <f>IF('US Import'!D42&gt;10000000000,'US Import'!C42,"")</f>
        <v>MU</v>
      </c>
      <c r="B42" s="9" t="str">
        <f>IF('US Import'!D42&gt;10000000000,TEXT('US Import'!D42,"0"),"")</f>
        <v>138131773894</v>
      </c>
      <c r="C42" s="9" t="str">
        <f>'US Import'!I42</f>
        <v>Technology</v>
      </c>
      <c r="D42" s="9" t="str">
        <f>IF('EU Import'!D42&gt;10000000000,'EU Import'!C42,"")</f>
        <v/>
      </c>
      <c r="E42" s="9" t="str">
        <f>IF('EU Import'!D42&gt;10000000000,TEXT('EU Import'!D42,"0"),"")</f>
        <v/>
      </c>
      <c r="F42" s="9" t="str">
        <f>IF(E42="","", 'EU Import'!I42)</f>
        <v/>
      </c>
    </row>
    <row r="43" spans="1:6">
      <c r="A43" s="9" t="str">
        <f>IF('US Import'!D43&gt;10000000000,'US Import'!C43,"")</f>
        <v>EQIX</v>
      </c>
      <c r="B43" s="9" t="str">
        <f>IF('US Import'!D43&gt;10000000000,TEXT('US Import'!D43,"0"),"")</f>
        <v>86362421540</v>
      </c>
      <c r="C43" s="9" t="str">
        <f>'US Import'!I43</f>
        <v>Real Estate</v>
      </c>
      <c r="D43" s="9" t="str">
        <f>IF('EU Import'!D43&gt;10000000000,'EU Import'!C43,"")</f>
        <v/>
      </c>
      <c r="E43" s="9" t="str">
        <f>IF('EU Import'!D43&gt;10000000000,TEXT('EU Import'!D43,"0"),"")</f>
        <v/>
      </c>
      <c r="F43" s="9" t="str">
        <f>IF(E43="","", 'EU Import'!I43)</f>
        <v/>
      </c>
    </row>
    <row r="44" spans="1:6">
      <c r="A44" s="9" t="str">
        <f>IF('US Import'!D44&gt;10000000000,'US Import'!C44,"")</f>
        <v>APO</v>
      </c>
      <c r="B44" s="9" t="str">
        <f>IF('US Import'!D44&gt;10000000000,TEXT('US Import'!D44,"0"),"")</f>
        <v>80712002563</v>
      </c>
      <c r="C44" s="9" t="str">
        <f>'US Import'!I44</f>
        <v>Finance</v>
      </c>
      <c r="D44" s="9" t="str">
        <f>IF('EU Import'!D44&gt;10000000000,'EU Import'!C44,"")</f>
        <v/>
      </c>
      <c r="E44" s="9" t="str">
        <f>IF('EU Import'!D44&gt;10000000000,TEXT('EU Import'!D44,"0"),"")</f>
        <v/>
      </c>
      <c r="F44" s="9" t="str">
        <f>IF(E44="","", 'EU Import'!I44)</f>
        <v/>
      </c>
    </row>
    <row r="45" spans="1:6">
      <c r="A45" s="9" t="str">
        <f>IF('US Import'!D45&gt;10000000000,'US Import'!C45,"")</f>
        <v>CDNS</v>
      </c>
      <c r="B45" s="9" t="str">
        <f>IF('US Import'!D45&gt;10000000000,TEXT('US Import'!D45,"0"),"")</f>
        <v>80656605133</v>
      </c>
      <c r="C45" s="9" t="str">
        <f>'US Import'!I45</f>
        <v>Technology</v>
      </c>
      <c r="D45" s="9" t="str">
        <f>IF('EU Import'!D45&gt;10000000000,'EU Import'!C45,"")</f>
        <v/>
      </c>
      <c r="E45" s="9" t="str">
        <f>IF('EU Import'!D45&gt;10000000000,TEXT('EU Import'!D45,"0"),"")</f>
        <v/>
      </c>
      <c r="F45" s="9" t="str">
        <f>IF(E45="","", 'EU Import'!I45)</f>
        <v/>
      </c>
    </row>
    <row r="46" spans="1:6">
      <c r="A46" s="9" t="str">
        <f>IF('US Import'!D46&gt;10000000000,'US Import'!C46,"")</f>
        <v>DASH</v>
      </c>
      <c r="B46" s="9" t="str">
        <f>IF('US Import'!D46&gt;10000000000,TEXT('US Import'!D46,"0"),"")</f>
        <v>93418627130</v>
      </c>
      <c r="C46" s="9" t="str">
        <f>'US Import'!I46</f>
        <v>Consumer Discretionary</v>
      </c>
      <c r="D46" s="9" t="str">
        <f>IF('EU Import'!D46&gt;10000000000,'EU Import'!C46,"")</f>
        <v/>
      </c>
      <c r="E46" s="9" t="str">
        <f>IF('EU Import'!D46&gt;10000000000,TEXT('EU Import'!D46,"0"),"")</f>
        <v/>
      </c>
      <c r="F46" s="9" t="str">
        <f>IF(E46="","", 'EU Import'!I46)</f>
        <v/>
      </c>
    </row>
    <row r="47" spans="1:6">
      <c r="A47" s="9" t="str">
        <f>IF('US Import'!D47&gt;10000000000,'US Import'!C47,"")</f>
        <v>FTNT</v>
      </c>
      <c r="B47" s="9" t="str">
        <f>IF('US Import'!D47&gt;10000000000,TEXT('US Import'!D47,"0"),"")</f>
        <v>76426826372</v>
      </c>
      <c r="C47" s="9" t="str">
        <f>'US Import'!I47</f>
        <v>Technology</v>
      </c>
      <c r="D47" s="9" t="str">
        <f>IF('EU Import'!D47&gt;10000000000,'EU Import'!C47,"")</f>
        <v/>
      </c>
      <c r="E47" s="9" t="str">
        <f>IF('EU Import'!D47&gt;10000000000,TEXT('EU Import'!D47,"0"),"")</f>
        <v/>
      </c>
      <c r="F47" s="9" t="str">
        <f>IF(E47="","", 'EU Import'!I47)</f>
        <v/>
      </c>
    </row>
    <row r="48" spans="1:6">
      <c r="A48" s="9" t="str">
        <f>IF('US Import'!D48&gt;10000000000,'US Import'!C48,"")</f>
        <v>TDG</v>
      </c>
      <c r="B48" s="9" t="str">
        <f>IF('US Import'!D48&gt;10000000000,TEXT('US Import'!D48,"0"),"")</f>
        <v>81017639584</v>
      </c>
      <c r="C48" s="9" t="str">
        <f>'US Import'!I48</f>
        <v>Industrials</v>
      </c>
      <c r="D48" s="9" t="str">
        <f>IF('EU Import'!D48&gt;10000000000,'EU Import'!C48,"")</f>
        <v/>
      </c>
      <c r="E48" s="9" t="str">
        <f>IF('EU Import'!D48&gt;10000000000,TEXT('EU Import'!D48,"0"),"")</f>
        <v/>
      </c>
      <c r="F48" s="9" t="str">
        <f>IF(E48="","", 'EU Import'!I48)</f>
        <v/>
      </c>
    </row>
    <row r="49" spans="1:6">
      <c r="A49" s="9" t="str">
        <f>IF('US Import'!D49&gt;10000000000,'US Import'!C49,"")</f>
        <v>ABNB</v>
      </c>
      <c r="B49" s="9" t="str">
        <f>IF('US Import'!D49&gt;10000000000,TEXT('US Import'!D49,"0"),"")</f>
        <v>81305426333</v>
      </c>
      <c r="C49" s="9" t="str">
        <f>'US Import'!I49</f>
        <v>Finance</v>
      </c>
      <c r="D49" s="9" t="str">
        <f>IF('EU Import'!D49&gt;10000000000,'EU Import'!C49,"")</f>
        <v/>
      </c>
      <c r="E49" s="9" t="str">
        <f>IF('EU Import'!D49&gt;10000000000,TEXT('EU Import'!D49,"0"),"")</f>
        <v/>
      </c>
      <c r="F49" s="9" t="str">
        <f>IF(E49="","", 'EU Import'!I49)</f>
        <v/>
      </c>
    </row>
    <row r="50" spans="1:6">
      <c r="A50" s="9" t="str">
        <f>IF('US Import'!D50&gt;10000000000,'US Import'!C50,"")</f>
        <v>RSG</v>
      </c>
      <c r="B50" s="9" t="str">
        <f>IF('US Import'!D50&gt;10000000000,TEXT('US Import'!D50,"0"),"")</f>
        <v>77558631192</v>
      </c>
      <c r="C50" s="9" t="str">
        <f>'US Import'!I50</f>
        <v>Utilities</v>
      </c>
      <c r="D50" s="9" t="str">
        <f>IF('EU Import'!D50&gt;10000000000,'EU Import'!C50,"")</f>
        <v/>
      </c>
      <c r="E50" s="9" t="str">
        <f>IF('EU Import'!D50&gt;10000000000,TEXT('EU Import'!D50,"0"),"")</f>
        <v/>
      </c>
      <c r="F50" s="9" t="str">
        <f>IF(E50="","", 'EU Import'!I50)</f>
        <v/>
      </c>
    </row>
    <row r="51" spans="1:6">
      <c r="A51" s="9" t="str">
        <f>IF('US Import'!D51&gt;10000000000,'US Import'!C51,"")</f>
        <v>IBKR</v>
      </c>
      <c r="B51" s="9" t="str">
        <f>IF('US Import'!D51&gt;10000000000,TEXT('US Import'!D51,"0"),"")</f>
        <v>38472640000</v>
      </c>
      <c r="C51" s="9" t="str">
        <f>'US Import'!I51</f>
        <v>Finance</v>
      </c>
      <c r="D51" s="9" t="str">
        <f>IF('EU Import'!D51&gt;10000000000,'EU Import'!C51,"")</f>
        <v/>
      </c>
      <c r="E51" s="9" t="str">
        <f>IF('EU Import'!D51&gt;10000000000,TEXT('EU Import'!D51,"0"),"")</f>
        <v/>
      </c>
      <c r="F51" s="9" t="str">
        <f>IF(E51="","", 'EU Import'!I51)</f>
        <v/>
      </c>
    </row>
    <row r="52" spans="1:6">
      <c r="A52" s="9" t="str">
        <f>IF('US Import'!D52&gt;10000000000,'US Import'!C52,"")</f>
        <v>COF</v>
      </c>
      <c r="B52" s="9" t="str">
        <f>IF('US Import'!D52&gt;10000000000,TEXT('US Import'!D52,"0"),"")</f>
        <v>126984052912</v>
      </c>
      <c r="C52" s="9" t="str">
        <f>'US Import'!I52</f>
        <v>Finance</v>
      </c>
      <c r="D52" s="9" t="str">
        <f>IF('EU Import'!D52&gt;10000000000,'EU Import'!C52,"")</f>
        <v/>
      </c>
      <c r="E52" s="9" t="str">
        <f>IF('EU Import'!D52&gt;10000000000,TEXT('EU Import'!D52,"0"),"")</f>
        <v/>
      </c>
      <c r="F52" s="9" t="str">
        <f>IF(E52="","", 'EU Import'!I52)</f>
        <v/>
      </c>
    </row>
    <row r="53" spans="1:6">
      <c r="A53" s="9" t="str">
        <f>IF('US Import'!D53&gt;10000000000,'US Import'!C53,"")</f>
        <v>CMG</v>
      </c>
      <c r="B53" s="9" t="str">
        <f>IF('US Import'!D53&gt;10000000000,TEXT('US Import'!D53,"0"),"")</f>
        <v>71113870275</v>
      </c>
      <c r="C53" s="9" t="str">
        <f>'US Import'!I53</f>
        <v>Consumer Discretionary</v>
      </c>
      <c r="D53" s="9" t="str">
        <f>IF('EU Import'!D53&gt;10000000000,'EU Import'!C53,"")</f>
        <v/>
      </c>
      <c r="E53" s="9" t="str">
        <f>IF('EU Import'!D53&gt;10000000000,TEXT('EU Import'!D53,"0"),"")</f>
        <v/>
      </c>
      <c r="F53" s="9" t="str">
        <f>IF(E53="","", 'EU Import'!I53)</f>
        <v/>
      </c>
    </row>
    <row r="54" spans="1:6">
      <c r="A54" s="9" t="str">
        <f>IF('US Import'!D54&gt;10000000000,'US Import'!C54,"")</f>
        <v>SNPS</v>
      </c>
      <c r="B54" s="9" t="str">
        <f>IF('US Import'!D54&gt;10000000000,TEXT('US Import'!D54,"0"),"")</f>
        <v>73007858087</v>
      </c>
      <c r="C54" s="9" t="str">
        <f>'US Import'!I54</f>
        <v>Technology</v>
      </c>
      <c r="D54" s="9" t="str">
        <f>IF('EU Import'!D54&gt;10000000000,'EU Import'!C54,"")</f>
        <v/>
      </c>
      <c r="E54" s="9" t="str">
        <f>IF('EU Import'!D54&gt;10000000000,TEXT('EU Import'!D54,"0"),"")</f>
        <v/>
      </c>
      <c r="F54" s="9" t="str">
        <f>IF(E54="","", 'EU Import'!I54)</f>
        <v/>
      </c>
    </row>
    <row r="55" spans="1:6">
      <c r="A55" s="9" t="str">
        <f>IF('US Import'!D55&gt;10000000000,'US Import'!C55,"")</f>
        <v>DELL</v>
      </c>
      <c r="B55" s="9" t="str">
        <f>IF('US Import'!D55&gt;10000000000,TEXT('US Import'!D55,"0"),"")</f>
        <v>81034266679</v>
      </c>
      <c r="C55" s="9" t="str">
        <f>'US Import'!I55</f>
        <v>Technology</v>
      </c>
      <c r="D55" s="9" t="str">
        <f>IF('EU Import'!D55&gt;10000000000,'EU Import'!C55,"")</f>
        <v/>
      </c>
      <c r="E55" s="9" t="str">
        <f>IF('EU Import'!D55&gt;10000000000,TEXT('EU Import'!D55,"0"),"")</f>
        <v/>
      </c>
      <c r="F55" s="9" t="str">
        <f>IF(E55="","", 'EU Import'!I55)</f>
        <v/>
      </c>
    </row>
    <row r="56" spans="1:6">
      <c r="A56" s="9" t="str">
        <f>IF('US Import'!D56&gt;10000000000,'US Import'!C56,"")</f>
        <v>REGN</v>
      </c>
      <c r="B56" s="9" t="str">
        <f>IF('US Import'!D56&gt;10000000000,TEXT('US Import'!D56,"0"),"")</f>
        <v>55032123819</v>
      </c>
      <c r="C56" s="9" t="str">
        <f>'US Import'!I56</f>
        <v>Health Care</v>
      </c>
      <c r="D56" s="9" t="str">
        <f>IF('EU Import'!D56&gt;10000000000,'EU Import'!C56,"")</f>
        <v/>
      </c>
      <c r="E56" s="9" t="str">
        <f>IF('EU Import'!D56&gt;10000000000,TEXT('EU Import'!D56,"0"),"")</f>
        <v/>
      </c>
      <c r="F56" s="9" t="str">
        <f>IF(E56="","", 'EU Import'!I56)</f>
        <v/>
      </c>
    </row>
    <row r="57" spans="1:6">
      <c r="A57" s="9" t="str">
        <f>IF('US Import'!D57&gt;10000000000,'US Import'!C57,"")</f>
        <v>WDAY</v>
      </c>
      <c r="B57" s="9" t="str">
        <f>IF('US Import'!D57&gt;10000000000,TEXT('US Import'!D57,"0"),"")</f>
        <v>63596730000</v>
      </c>
      <c r="C57" s="9" t="str">
        <f>'US Import'!I57</f>
        <v>Technology</v>
      </c>
    </row>
    <row r="58" spans="1:6">
      <c r="A58" s="9" t="str">
        <f>IF('US Import'!D58&gt;10000000000,'US Import'!C58,"")</f>
        <v>PYPL</v>
      </c>
      <c r="B58" s="9" t="str">
        <f>IF('US Import'!D58&gt;10000000000,TEXT('US Import'!D58,"0"),"")</f>
        <v>68125925607</v>
      </c>
      <c r="C58" s="9" t="str">
        <f>'US Import'!I58</f>
        <v>Consumer Discretionary</v>
      </c>
    </row>
    <row r="59" spans="1:6">
      <c r="A59" s="9" t="str">
        <f>IF('US Import'!D59&gt;10000000000,'US Import'!C59,"")</f>
        <v>EOG</v>
      </c>
      <c r="B59" s="9" t="str">
        <f>IF('US Import'!D59&gt;10000000000,TEXT('US Import'!D59,"0"),"")</f>
        <v>68398026673</v>
      </c>
      <c r="C59" s="9" t="str">
        <f>'US Import'!I59</f>
        <v>Energy</v>
      </c>
    </row>
    <row r="60" spans="1:6">
      <c r="A60" s="9" t="str">
        <f>IF('US Import'!D60&gt;10000000000,'US Import'!C60,"")</f>
        <v>AZO</v>
      </c>
      <c r="B60" s="9" t="str">
        <f>IF('US Import'!D60&gt;10000000000,TEXT('US Import'!D60,"0"),"")</f>
        <v>61148956831</v>
      </c>
      <c r="C60" s="9" t="str">
        <f>'US Import'!I60</f>
        <v>Consumer Discretionary</v>
      </c>
    </row>
    <row r="61" spans="1:6">
      <c r="A61" s="9" t="str">
        <f>IF('US Import'!D61&gt;10000000000,'US Import'!C61,"")</f>
        <v>ET</v>
      </c>
      <c r="B61" s="9" t="str">
        <f>IF('US Import'!D61&gt;10000000000,TEXT('US Import'!D61,"0"),"")</f>
        <v>61257220759</v>
      </c>
      <c r="C61" s="9" t="str">
        <f>'US Import'!I61</f>
        <v>Utilities</v>
      </c>
    </row>
    <row r="62" spans="1:6">
      <c r="A62" s="9" t="str">
        <f>IF('US Import'!D62&gt;10000000000,'US Import'!C62,"")</f>
        <v>KMI</v>
      </c>
      <c r="B62" s="9" t="str">
        <f>IF('US Import'!D62&gt;10000000000,TEXT('US Import'!D62,"0"),"")</f>
        <v>62239592998</v>
      </c>
      <c r="C62" s="9" t="str">
        <f>'US Import'!I62</f>
        <v>Utilities</v>
      </c>
    </row>
    <row r="63" spans="1:6">
      <c r="A63" s="9" t="str">
        <f>IF('US Import'!D63&gt;10000000000,'US Import'!C63,"")</f>
        <v>CHTR</v>
      </c>
      <c r="B63" s="9" t="str">
        <f>IF('US Import'!D63&gt;10000000000,TEXT('US Import'!D63,"0"),"")</f>
        <v>53366428287</v>
      </c>
      <c r="C63" s="9" t="str">
        <f>'US Import'!I63</f>
        <v>Telecommunications</v>
      </c>
    </row>
    <row r="64" spans="1:6">
      <c r="A64" s="9" t="str">
        <f>IF('US Import'!D64&gt;10000000000,'US Import'!C64,"")</f>
        <v>CPRT</v>
      </c>
      <c r="B64" s="9" t="str">
        <f>IF('US Import'!D64&gt;10000000000,TEXT('US Import'!D64,"0"),"")</f>
        <v>46383930694</v>
      </c>
      <c r="C64" s="9" t="str">
        <f>'US Import'!I64</f>
        <v>Consumer Discretionary</v>
      </c>
    </row>
    <row r="65" spans="1:3">
      <c r="A65" s="9" t="str">
        <f>IF('US Import'!D65&gt;10000000000,'US Import'!C65,"")</f>
        <v>ADSK</v>
      </c>
      <c r="B65" s="9" t="str">
        <f>IF('US Import'!D65&gt;10000000000,TEXT('US Import'!D65,"0"),"")</f>
        <v>63602938171</v>
      </c>
      <c r="C65" s="9" t="str">
        <f>'US Import'!I65</f>
        <v>Technology</v>
      </c>
    </row>
    <row r="66" spans="1:3">
      <c r="A66" s="9" t="str">
        <f>IF('US Import'!D66&gt;10000000000,'US Import'!C66,"")</f>
        <v>DLR</v>
      </c>
      <c r="B66" s="9" t="str">
        <f>IF('US Import'!D66&gt;10000000000,TEXT('US Import'!D66,"0"),"")</f>
        <v>59079964313</v>
      </c>
      <c r="C66" s="9" t="str">
        <f>'US Import'!I66</f>
        <v>Real Estate</v>
      </c>
    </row>
    <row r="67" spans="1:3">
      <c r="A67" s="9" t="str">
        <f>IF('US Import'!D67&gt;10000000000,'US Import'!C67,"")</f>
        <v>COIN</v>
      </c>
      <c r="B67" s="9" t="str">
        <f>IF('US Import'!D67&gt;10000000000,TEXT('US Import'!D67,"0"),"")</f>
        <v>78545898305</v>
      </c>
      <c r="C67" s="9" t="str">
        <f>'US Import'!I67</f>
        <v>Finance</v>
      </c>
    </row>
    <row r="68" spans="1:3">
      <c r="A68" s="9" t="str">
        <f>IF('US Import'!D68&gt;10000000000,'US Import'!C68,"")</f>
        <v>SNOW</v>
      </c>
      <c r="B68" s="9" t="str">
        <f>IF('US Import'!D68&gt;10000000000,TEXT('US Import'!D68,"0"),"")</f>
        <v>70732161252</v>
      </c>
      <c r="C68" s="9" t="str">
        <f>'US Import'!I68</f>
        <v>Technology</v>
      </c>
    </row>
    <row r="69" spans="1:3">
      <c r="A69" s="9" t="str">
        <f>IF('US Import'!D69&gt;10000000000,'US Import'!C69,"")</f>
        <v>LNG</v>
      </c>
      <c r="B69" s="9" t="str">
        <f>IF('US Import'!D69&gt;10000000000,TEXT('US Import'!D69,"0"),"")</f>
        <v>52108479053</v>
      </c>
      <c r="C69" s="9" t="str">
        <f>'US Import'!I69</f>
        <v>Utilities</v>
      </c>
    </row>
    <row r="70" spans="1:3">
      <c r="A70" s="9" t="str">
        <f>IF('US Import'!D70&gt;10000000000,'US Import'!C70,"")</f>
        <v>MRVL</v>
      </c>
      <c r="B70" s="9" t="str">
        <f>IF('US Import'!D70&gt;10000000000,TEXT('US Import'!D70,"0"),"")</f>
        <v>63380323841</v>
      </c>
      <c r="C70" s="9" t="str">
        <f>'US Import'!I70</f>
        <v>Technology</v>
      </c>
    </row>
    <row r="71" spans="1:3">
      <c r="A71" s="9" t="str">
        <f>IF('US Import'!D71&gt;10000000000,'US Import'!C71,"")</f>
        <v>CVNA</v>
      </c>
      <c r="B71" s="9" t="str">
        <f>IF('US Import'!D71&gt;10000000000,TEXT('US Import'!D71,"0"),"")</f>
        <v>68502143428</v>
      </c>
      <c r="C71" s="9" t="str">
        <f>'US Import'!I71</f>
        <v>Consumer Discretionary</v>
      </c>
    </row>
    <row r="72" spans="1:3">
      <c r="A72" s="9" t="str">
        <f>IF('US Import'!D72&gt;10000000000,'US Import'!C72,"")</f>
        <v>ARES</v>
      </c>
      <c r="B72" s="9" t="str">
        <f>IF('US Import'!D72&gt;10000000000,TEXT('US Import'!D72,"0"),"")</f>
        <v>54133782974</v>
      </c>
      <c r="C72" s="9" t="str">
        <f>'US Import'!I72</f>
        <v>Finance</v>
      </c>
    </row>
    <row r="73" spans="1:3">
      <c r="A73" s="9" t="str">
        <f>IF('US Import'!D73&gt;10000000000,'US Import'!C73,"")</f>
        <v>SRE</v>
      </c>
      <c r="B73" s="9" t="str">
        <f>IF('US Import'!D73&gt;10000000000,TEXT('US Import'!D73,"0"),"")</f>
        <v>48299730825</v>
      </c>
      <c r="C73" s="9" t="str">
        <f>'US Import'!I73</f>
        <v>Utilities</v>
      </c>
    </row>
    <row r="74" spans="1:3">
      <c r="A74" s="9" t="str">
        <f>IF('US Import'!D74&gt;10000000000,'US Import'!C74,"")</f>
        <v>KDP</v>
      </c>
      <c r="B74" s="9" t="str">
        <f>IF('US Import'!D74&gt;10000000000,TEXT('US Import'!D74,"0"),"")</f>
        <v>45608123426</v>
      </c>
      <c r="C74" s="9" t="str">
        <f>'US Import'!I74</f>
        <v>Consumer Staples</v>
      </c>
    </row>
    <row r="75" spans="1:3">
      <c r="A75" s="9" t="str">
        <f>IF('US Import'!D75&gt;10000000000,'US Import'!C75,"")</f>
        <v>D</v>
      </c>
      <c r="B75" s="9" t="str">
        <f>IF('US Import'!D75&gt;10000000000,TEXT('US Import'!D75,"0"),"")</f>
        <v>46207109184</v>
      </c>
      <c r="C75" s="9" t="str">
        <f>'US Import'!I75</f>
        <v>Utilities</v>
      </c>
    </row>
    <row r="76" spans="1:3">
      <c r="A76" s="9" t="str">
        <f>IF('US Import'!D76&gt;10000000000,'US Import'!C76,"")</f>
        <v>RBLX</v>
      </c>
      <c r="B76" s="9" t="str">
        <f>IF('US Import'!D76&gt;10000000000,TEXT('US Import'!D76,"0"),"")</f>
        <v>69246031494</v>
      </c>
      <c r="C76" s="9" t="str">
        <f>'US Import'!I76</f>
        <v>Technology</v>
      </c>
    </row>
    <row r="77" spans="1:3">
      <c r="A77" s="9" t="str">
        <f>IF('US Import'!D77&gt;10000000000,'US Import'!C77,"")</f>
        <v>HOOD</v>
      </c>
      <c r="B77" s="9" t="str">
        <f>IF('US Import'!D77&gt;10000000000,TEXT('US Import'!D77,"0"),"")</f>
        <v>72416328500</v>
      </c>
      <c r="C77" s="9" t="str">
        <f>'US Import'!I77</f>
        <v>Finance</v>
      </c>
    </row>
    <row r="78" spans="1:3">
      <c r="A78" s="9" t="str">
        <f>IF('US Import'!D78&gt;10000000000,'US Import'!C78,"")</f>
        <v>CCI</v>
      </c>
      <c r="B78" s="9" t="str">
        <f>IF('US Import'!D78&gt;10000000000,TEXT('US Import'!D78,"0"),"")</f>
        <v>43624252698</v>
      </c>
      <c r="C78" s="9" t="str">
        <f>'US Import'!I78</f>
        <v>Real Estate</v>
      </c>
    </row>
    <row r="79" spans="1:3">
      <c r="A79" s="9" t="str">
        <f>IF('US Import'!D79&gt;10000000000,'US Import'!C79,"")</f>
        <v>PWR</v>
      </c>
      <c r="B79" s="9" t="str">
        <f>IF('US Import'!D79&gt;10000000000,TEXT('US Import'!D79,"0"),"")</f>
        <v>53467126805</v>
      </c>
      <c r="C79" s="9" t="str">
        <f>'US Import'!I79</f>
        <v>Industrials</v>
      </c>
    </row>
    <row r="80" spans="1:3">
      <c r="A80" s="9" t="str">
        <f>IF('US Import'!D80&gt;10000000000,'US Import'!C80,"")</f>
        <v>CPNG</v>
      </c>
      <c r="B80" s="9" t="str">
        <f>IF('US Import'!D80&gt;10000000000,TEXT('US Import'!D80,"0"),"")</f>
        <v>51835749764</v>
      </c>
      <c r="C80" s="9" t="str">
        <f>'US Import'!I80</f>
        <v>Consumer Discretionary</v>
      </c>
    </row>
    <row r="81" spans="1:3">
      <c r="A81" s="9" t="str">
        <f>IF('US Import'!D81&gt;10000000000,'US Import'!C81,"")</f>
        <v>NET</v>
      </c>
      <c r="B81" s="9" t="str">
        <f>IF('US Import'!D81&gt;10000000000,TEXT('US Import'!D81,"0"),"")</f>
        <v>62147245777</v>
      </c>
      <c r="C81" s="9" t="str">
        <f>'US Import'!I81</f>
        <v>Technology</v>
      </c>
    </row>
    <row r="82" spans="1:3">
      <c r="A82" s="9" t="str">
        <f>IF('US Import'!D82&gt;10000000000,'US Import'!C82,"")</f>
        <v>URI</v>
      </c>
      <c r="B82" s="9" t="str">
        <f>IF('US Import'!D82&gt;10000000000,TEXT('US Import'!D82,"0"),"")</f>
        <v>45850324402</v>
      </c>
      <c r="C82" s="9" t="str">
        <f>'US Import'!I82</f>
        <v>Consumer Discretionary</v>
      </c>
    </row>
    <row r="83" spans="1:3">
      <c r="A83" s="9" t="str">
        <f>IF('US Import'!D83&gt;10000000000,'US Import'!C83,"")</f>
        <v>FANG</v>
      </c>
      <c r="B83" s="9" t="str">
        <f>IF('US Import'!D83&gt;10000000000,TEXT('US Import'!D83,"0"),"")</f>
        <v>43489193698</v>
      </c>
      <c r="C83" s="9" t="str">
        <f>'US Import'!I83</f>
        <v>Energy</v>
      </c>
    </row>
    <row r="84" spans="1:3">
      <c r="A84" s="9" t="str">
        <f>IF('US Import'!D84&gt;10000000000,'US Import'!C84,"")</f>
        <v>TTWO</v>
      </c>
      <c r="B84" s="9" t="str">
        <f>IF('US Import'!D84&gt;10000000000,TEXT('US Import'!D84,"0"),"")</f>
        <v>43528005861</v>
      </c>
      <c r="C84" s="9" t="str">
        <f>'US Import'!I84</f>
        <v>Technology</v>
      </c>
    </row>
    <row r="85" spans="1:3">
      <c r="A85" s="9" t="str">
        <f>IF('US Import'!D85&gt;10000000000,'US Import'!C85,"")</f>
        <v>TRGP</v>
      </c>
      <c r="B85" s="9" t="str">
        <f>IF('US Import'!D85&gt;10000000000,TEXT('US Import'!D85,"0"),"")</f>
        <v>37021581782</v>
      </c>
      <c r="C85" s="9" t="str">
        <f>'US Import'!I85</f>
        <v>Utilities</v>
      </c>
    </row>
    <row r="86" spans="1:3">
      <c r="A86" s="9" t="str">
        <f>IF('US Import'!D86&gt;10000000000,'US Import'!C86,"")</f>
        <v>DHI</v>
      </c>
      <c r="B86" s="9" t="str">
        <f>IF('US Import'!D86&gt;10000000000,TEXT('US Import'!D86,"0"),"")</f>
        <v>38151916522</v>
      </c>
      <c r="C86" s="9" t="str">
        <f>'US Import'!I86</f>
        <v>Consumer Discretionary</v>
      </c>
    </row>
    <row r="87" spans="1:3">
      <c r="A87" s="9" t="str">
        <f>IF('US Import'!D87&gt;10000000000,'US Import'!C87,"")</f>
        <v>EA</v>
      </c>
      <c r="B87" s="9" t="str">
        <f>IF('US Import'!D87&gt;10000000000,TEXT('US Import'!D87,"0"),"")</f>
        <v>37755313291</v>
      </c>
      <c r="C87" s="9" t="str">
        <f>'US Import'!I87</f>
        <v>Technology</v>
      </c>
    </row>
    <row r="88" spans="1:3">
      <c r="A88" s="9" t="str">
        <f>IF('US Import'!D88&gt;10000000000,'US Import'!C88,"")</f>
        <v>VEEV</v>
      </c>
      <c r="B88" s="9" t="str">
        <f>IF('US Import'!D88&gt;10000000000,TEXT('US Import'!D88,"0"),"")</f>
        <v>45768486781</v>
      </c>
      <c r="C88" s="9" t="str">
        <f>'US Import'!I88</f>
        <v>Technology</v>
      </c>
    </row>
    <row r="89" spans="1:3">
      <c r="A89" s="9" t="str">
        <f>IF('US Import'!D89&gt;10000000000,'US Import'!C89,"")</f>
        <v>XYZ</v>
      </c>
      <c r="B89" s="9" t="str">
        <f>IF('US Import'!D89&gt;10000000000,TEXT('US Import'!D89,"0"),"")</f>
        <v>39109060000</v>
      </c>
      <c r="C89" s="9" t="str">
        <f>'US Import'!I89</f>
        <v>Technology</v>
      </c>
    </row>
    <row r="90" spans="1:3">
      <c r="A90" s="9" t="str">
        <f>IF('US Import'!D90&gt;10000000000,'US Import'!C90,"")</f>
        <v>VLO</v>
      </c>
      <c r="B90" s="9" t="str">
        <f>IF('US Import'!D90&gt;10000000000,TEXT('US Import'!D90,"0"),"")</f>
        <v>44193382621</v>
      </c>
      <c r="C90" s="9" t="str">
        <f>'US Import'!I90</f>
        <v>Energy</v>
      </c>
    </row>
    <row r="91" spans="1:3">
      <c r="A91" s="9" t="str">
        <f>IF('US Import'!D91&gt;10000000000,'US Import'!C91,"")</f>
        <v>CTSH</v>
      </c>
      <c r="B91" s="9" t="str">
        <f>IF('US Import'!D91&gt;10000000000,TEXT('US Import'!D91,"0"),"")</f>
        <v>37202333341</v>
      </c>
      <c r="C91" s="9" t="str">
        <f>'US Import'!I91</f>
        <v>Technology</v>
      </c>
    </row>
    <row r="92" spans="1:3">
      <c r="A92" s="9" t="str">
        <f>IF('US Import'!D92&gt;10000000000,'US Import'!C92,"")</f>
        <v>IDXX</v>
      </c>
      <c r="B92" s="9" t="str">
        <f>IF('US Import'!D92&gt;10000000000,TEXT('US Import'!D92,"0"),"")</f>
        <v>42134645712</v>
      </c>
      <c r="C92" s="9" t="str">
        <f>'US Import'!I92</f>
        <v>Health Care</v>
      </c>
    </row>
    <row r="93" spans="1:3">
      <c r="A93" s="9" t="str">
        <f>IF('US Import'!D93&gt;10000000000,'US Import'!C93,"")</f>
        <v>DDOG</v>
      </c>
      <c r="B93" s="9" t="str">
        <f>IF('US Import'!D93&gt;10000000000,TEXT('US Import'!D93,"0"),"")</f>
        <v>44032520250</v>
      </c>
      <c r="C93" s="9" t="str">
        <f>'US Import'!I93</f>
        <v>Technology</v>
      </c>
    </row>
    <row r="94" spans="1:3">
      <c r="A94" s="9" t="str">
        <f>IF('US Import'!D94&gt;10000000000,'US Import'!C94,"")</f>
        <v>CSGP</v>
      </c>
      <c r="B94" s="9" t="str">
        <f>IF('US Import'!D94&gt;10000000000,TEXT('US Import'!D94,"0"),"")</f>
        <v>33603268333</v>
      </c>
      <c r="C94" s="9" t="str">
        <f>'US Import'!I94</f>
        <v>Consumer Discretionary</v>
      </c>
    </row>
    <row r="95" spans="1:3">
      <c r="A95" s="9" t="str">
        <f>IF('US Import'!D95&gt;10000000000,'US Import'!C95,"")</f>
        <v>RMD</v>
      </c>
      <c r="B95" s="9" t="str">
        <f>IF('US Import'!D95&gt;10000000000,TEXT('US Import'!D95,"0"),"")</f>
        <v>37196412390</v>
      </c>
      <c r="C95" s="9" t="str">
        <f>'US Import'!I95</f>
        <v>Health Care</v>
      </c>
    </row>
    <row r="96" spans="1:3">
      <c r="A96" s="9" t="str">
        <f>IF('US Import'!D96&gt;10000000000,'US Import'!C96,"")</f>
        <v>ZS</v>
      </c>
      <c r="B96" s="9" t="str">
        <f>IF('US Import'!D96&gt;10000000000,TEXT('US Import'!D96,"0"),"")</f>
        <v>47166450000</v>
      </c>
      <c r="C96" s="9" t="str">
        <f>'US Import'!I96</f>
        <v>Technology</v>
      </c>
    </row>
    <row r="97" spans="1:3">
      <c r="A97" s="9" t="str">
        <f>IF('US Import'!D97&gt;10000000000,'US Import'!C97,"")</f>
        <v>ALNY</v>
      </c>
      <c r="B97" s="9" t="str">
        <f>IF('US Import'!D97&gt;10000000000,TEXT('US Import'!D97,"0"),"")</f>
        <v>40381258101</v>
      </c>
      <c r="C97" s="9" t="str">
        <f>'US Import'!I97</f>
        <v>Health Care</v>
      </c>
    </row>
    <row r="98" spans="1:3">
      <c r="A98" s="9" t="str">
        <f>IF('US Import'!D98&gt;10000000000,'US Import'!C98,"")</f>
        <v>HUBS</v>
      </c>
      <c r="B98" s="9" t="str">
        <f>IF('US Import'!D98&gt;10000000000,TEXT('US Import'!D98,"0"),"")</f>
        <v>28188759055</v>
      </c>
      <c r="C98" s="9" t="str">
        <f>'US Import'!I98</f>
        <v>Technology</v>
      </c>
    </row>
    <row r="99" spans="1:3">
      <c r="A99" s="9" t="str">
        <f>IF('US Import'!D99&gt;10000000000,'US Import'!C99,"")</f>
        <v>IT</v>
      </c>
      <c r="B99" s="9" t="str">
        <f>IF('US Import'!D99&gt;10000000000,TEXT('US Import'!D99,"0"),"")</f>
        <v>30243389591</v>
      </c>
      <c r="C99" s="9" t="str">
        <f>'US Import'!I99</f>
        <v>Consumer Discretionary</v>
      </c>
    </row>
    <row r="100" spans="1:3">
      <c r="A100" s="9" t="str">
        <f>IF('US Import'!D100&gt;10000000000,'US Import'!C100,"")</f>
        <v>EBAY</v>
      </c>
      <c r="B100" s="9" t="str">
        <f>IF('US Import'!D100&gt;10000000000,TEXT('US Import'!D100,"0"),"")</f>
        <v>35782821266</v>
      </c>
      <c r="C100" s="9" t="str">
        <f>'US Import'!I100</f>
        <v>Consumer Discretionary</v>
      </c>
    </row>
    <row r="101" spans="1:3">
      <c r="A101" s="9" t="str">
        <f>IF('US Import'!D101&gt;10000000000,'US Import'!C101,"")</f>
        <v>LYV</v>
      </c>
      <c r="B101" s="9" t="str">
        <f>IF('US Import'!D101&gt;10000000000,TEXT('US Import'!D101,"0"),"")</f>
        <v>34503851847</v>
      </c>
      <c r="C101" s="9" t="str">
        <f>'US Import'!I101</f>
        <v>Consumer Discretionary</v>
      </c>
    </row>
    <row r="102" spans="1:3">
      <c r="A102" s="9" t="str">
        <f>IF('US Import'!D102&gt;10000000000,'US Import'!C102,"")</f>
        <v>MLM</v>
      </c>
      <c r="B102" s="9" t="str">
        <f>IF('US Import'!D102&gt;10000000000,TEXT('US Import'!D102,"0"),"")</f>
        <v>32446811604</v>
      </c>
      <c r="C102" s="9" t="str">
        <f>'US Import'!I102</f>
        <v>Industrials</v>
      </c>
    </row>
    <row r="103" spans="1:3">
      <c r="A103" s="9" t="str">
        <f>IF('US Import'!D103&gt;10000000000,'US Import'!C103,"")</f>
        <v>EXR</v>
      </c>
      <c r="B103" s="9" t="str">
        <f>IF('US Import'!D103&gt;10000000000,TEXT('US Import'!D103,"0"),"")</f>
        <v>30997633110</v>
      </c>
      <c r="C103" s="9" t="str">
        <f>'US Import'!I103</f>
        <v>Real Estate</v>
      </c>
    </row>
    <row r="104" spans="1:3">
      <c r="A104" s="9" t="str">
        <f>IF('US Import'!D104&gt;10000000000,'US Import'!C104,"")</f>
        <v>VTR</v>
      </c>
      <c r="B104" s="9" t="str">
        <f>IF('US Import'!D104&gt;10000000000,TEXT('US Import'!D104,"0"),"")</f>
        <v>28188444034</v>
      </c>
      <c r="C104" s="9" t="str">
        <f>'US Import'!I104</f>
        <v>Real Estate</v>
      </c>
    </row>
    <row r="105" spans="1:3">
      <c r="A105" s="9" t="str">
        <f>IF('US Import'!D105&gt;10000000000,'US Import'!C105,"")</f>
        <v>AVB</v>
      </c>
      <c r="B105" s="9" t="str">
        <f>IF('US Import'!D105&gt;10000000000,TEXT('US Import'!D105,"0"),"")</f>
        <v>29471619598</v>
      </c>
      <c r="C105" s="9" t="str">
        <f>'US Import'!I105</f>
        <v>Real Estate</v>
      </c>
    </row>
    <row r="106" spans="1:3">
      <c r="A106" s="9" t="str">
        <f>IF('US Import'!D106&gt;10000000000,'US Import'!C106,"")</f>
        <v>TW</v>
      </c>
      <c r="B106" s="9" t="str">
        <f>IF('US Import'!D106&gt;10000000000,TEXT('US Import'!D106,"0"),"")</f>
        <v>29731880728</v>
      </c>
      <c r="C106" s="9" t="str">
        <f>'US Import'!I106</f>
        <v>Finance</v>
      </c>
    </row>
    <row r="107" spans="1:3">
      <c r="A107" s="9" t="str">
        <f>IF('US Import'!D107&gt;10000000000,'US Import'!C107,"")</f>
        <v>CNC</v>
      </c>
      <c r="B107" s="9" t="str">
        <f>IF('US Import'!D107&gt;10000000000,TEXT('US Import'!D107,"0"),"")</f>
        <v>27069598519</v>
      </c>
      <c r="C107" s="9" t="str">
        <f>'US Import'!I107</f>
        <v>Health Care</v>
      </c>
    </row>
    <row r="108" spans="1:3">
      <c r="A108" s="9" t="str">
        <f>IF('US Import'!D108&gt;10000000000,'US Import'!C108,"")</f>
        <v>OWL</v>
      </c>
      <c r="B108" s="9" t="str">
        <f>IF('US Import'!D108&gt;10000000000,TEXT('US Import'!D108,"0"),"")</f>
        <v>28962423732</v>
      </c>
      <c r="C108" s="9" t="str">
        <f>'US Import'!I108</f>
        <v>Finance</v>
      </c>
    </row>
    <row r="109" spans="1:3">
      <c r="A109" s="9" t="str">
        <f>IF('US Import'!D109&gt;10000000000,'US Import'!C109,"")</f>
        <v>DXCM</v>
      </c>
      <c r="B109" s="9" t="str">
        <f>IF('US Import'!D109&gt;10000000000,TEXT('US Import'!D109,"0"),"")</f>
        <v>31368600000</v>
      </c>
      <c r="C109" s="9" t="str">
        <f>'US Import'!I109</f>
        <v>Health Care</v>
      </c>
    </row>
    <row r="110" spans="1:3">
      <c r="A110" s="9" t="str">
        <f>IF('US Import'!D110&gt;10000000000,'US Import'!C110,"")</f>
        <v>MPWR</v>
      </c>
      <c r="B110" s="9" t="str">
        <f>IF('US Import'!D110&gt;10000000000,TEXT('US Import'!D110,"0"),"")</f>
        <v>32840886309</v>
      </c>
      <c r="C110" s="9" t="str">
        <f>'US Import'!I110</f>
        <v>Technology</v>
      </c>
    </row>
    <row r="111" spans="1:3">
      <c r="A111" s="9" t="str">
        <f>IF('US Import'!D111&gt;10000000000,'US Import'!C111,"")</f>
        <v>TTD</v>
      </c>
      <c r="B111" s="9" t="str">
        <f>IF('US Import'!D111&gt;10000000000,TEXT('US Import'!D111,"0"),"")</f>
        <v>33530857327</v>
      </c>
      <c r="C111" s="9" t="str">
        <f>'US Import'!I111</f>
        <v>Technology</v>
      </c>
    </row>
    <row r="112" spans="1:3">
      <c r="A112" s="9" t="str">
        <f>IF('US Import'!D112&gt;10000000000,'US Import'!C112,"")</f>
        <v>GDDY</v>
      </c>
      <c r="B112" s="9" t="str">
        <f>IF('US Import'!D112&gt;10000000000,TEXT('US Import'!D112,"0"),"")</f>
        <v>24916910838</v>
      </c>
      <c r="C112" s="9" t="str">
        <f>'US Import'!I112</f>
        <v>Technology</v>
      </c>
    </row>
    <row r="113" spans="1:3">
      <c r="A113" s="9" t="str">
        <f>IF('US Import'!D113&gt;10000000000,'US Import'!C113,"")</f>
        <v>VRSN</v>
      </c>
      <c r="B113" s="9" t="str">
        <f>IF('US Import'!D113&gt;10000000000,TEXT('US Import'!D113,"0"),"")</f>
        <v>26360550000</v>
      </c>
      <c r="C113" s="9" t="str">
        <f>'US Import'!I113</f>
        <v>Technology</v>
      </c>
    </row>
    <row r="114" spans="1:3">
      <c r="A114" s="9" t="str">
        <f>IF('US Import'!D114&gt;10000000000,'US Import'!C114,"")</f>
        <v>LVS</v>
      </c>
      <c r="B114" s="9" t="str">
        <f>IF('US Import'!D114&gt;10000000000,TEXT('US Import'!D114,"0"),"")</f>
        <v>29452234415</v>
      </c>
      <c r="C114" s="9" t="str">
        <f>'US Import'!I114</f>
        <v>Consumer Discretionary</v>
      </c>
    </row>
    <row r="115" spans="1:3">
      <c r="A115" s="9" t="str">
        <f>IF('US Import'!D115&gt;10000000000,'US Import'!C115,"")</f>
        <v>MCHP</v>
      </c>
      <c r="B115" s="9" t="str">
        <f>IF('US Import'!D115&gt;10000000000,TEXT('US Import'!D115,"0"),"")</f>
        <v>37202377276</v>
      </c>
      <c r="C115" s="9" t="str">
        <f>'US Import'!I115</f>
        <v>Technology</v>
      </c>
    </row>
    <row r="116" spans="1:3">
      <c r="A116" s="9" t="str">
        <f>IF('US Import'!D116&gt;10000000000,'US Import'!C116,"")</f>
        <v>LPLA</v>
      </c>
      <c r="B116" s="9" t="str">
        <f>IF('US Import'!D116&gt;10000000000,TEXT('US Import'!D116,"0"),"")</f>
        <v>30357178927</v>
      </c>
      <c r="C116" s="9" t="str">
        <f>'US Import'!I116</f>
        <v>Finance</v>
      </c>
    </row>
    <row r="117" spans="1:3">
      <c r="A117" s="9" t="str">
        <f>IF('US Import'!D117&gt;10000000000,'US Import'!C117,"")</f>
        <v>FE</v>
      </c>
      <c r="B117" s="9" t="str">
        <f>IF('US Import'!D117&gt;10000000000,TEXT('US Import'!D117,"0"),"")</f>
        <v>23034303853</v>
      </c>
      <c r="C117" s="9" t="str">
        <f>'US Import'!I117</f>
        <v>Utilities</v>
      </c>
    </row>
    <row r="118" spans="1:3">
      <c r="A118" s="9" t="str">
        <f>IF('US Import'!D118&gt;10000000000,'US Import'!C118,"")</f>
        <v>SBAC</v>
      </c>
      <c r="B118" s="9" t="str">
        <f>IF('US Import'!D118&gt;10000000000,TEXT('US Import'!D118,"0"),"")</f>
        <v>24639749064</v>
      </c>
      <c r="C118" s="9" t="str">
        <f>'US Import'!I118</f>
        <v>Real Estate</v>
      </c>
    </row>
    <row r="119" spans="1:3">
      <c r="A119" s="9" t="str">
        <f>IF('US Import'!D119&gt;10000000000,'US Import'!C119,"")</f>
        <v>FTV</v>
      </c>
      <c r="B119" s="9" t="str">
        <f>IF('US Import'!D119&gt;10000000000,TEXT('US Import'!D119,"0"),"")</f>
        <v>23672795748</v>
      </c>
      <c r="C119" s="9" t="str">
        <f>'US Import'!I119</f>
        <v>Industrials</v>
      </c>
    </row>
    <row r="120" spans="1:3">
      <c r="A120" s="9" t="str">
        <f>IF('US Import'!D120&gt;10000000000,'US Import'!C120,"")</f>
        <v>ZM</v>
      </c>
      <c r="B120" s="9" t="str">
        <f>IF('US Import'!D120&gt;10000000000,TEXT('US Import'!D120,"0"),"")</f>
        <v>23595686677</v>
      </c>
      <c r="C120" s="9" t="str">
        <f>'US Import'!I120</f>
        <v>Technology</v>
      </c>
    </row>
    <row r="121" spans="1:3">
      <c r="A121" s="9" t="str">
        <f>IF('US Import'!D121&gt;10000000000,'US Import'!C121,"")</f>
        <v>CPAY</v>
      </c>
      <c r="B121" s="9" t="str">
        <f>IF('US Import'!D121&gt;10000000000,TEXT('US Import'!D121,"0"),"")</f>
        <v>22297779834</v>
      </c>
      <c r="C121" s="9" t="str">
        <f>'US Import'!I121</f>
        <v>Consumer Discretionary</v>
      </c>
    </row>
    <row r="122" spans="1:3">
      <c r="A122" s="9" t="str">
        <f>IF('US Import'!D122&gt;10000000000,'US Import'!C122,"")</f>
        <v>IOT</v>
      </c>
      <c r="B122" s="9" t="str">
        <f>IF('US Import'!D122&gt;10000000000,TEXT('US Import'!D122,"0"),"")</f>
        <v>22300890077</v>
      </c>
      <c r="C122" s="9" t="str">
        <f>'US Import'!I122</f>
        <v>Technology</v>
      </c>
    </row>
    <row r="123" spans="1:3">
      <c r="A123" s="9" t="str">
        <f>IF('US Import'!D123&gt;10000000000,'US Import'!C123,"")</f>
        <v>NRG</v>
      </c>
      <c r="B123" s="9" t="str">
        <f>IF('US Import'!D123&gt;10000000000,TEXT('US Import'!D123,"0"),"")</f>
        <v>29701939610</v>
      </c>
      <c r="C123" s="9" t="str">
        <f>'US Import'!I123</f>
        <v>Utilities</v>
      </c>
    </row>
    <row r="124" spans="1:3">
      <c r="A124" s="9" t="str">
        <f>IF('US Import'!D124&gt;10000000000,'US Import'!C124,"")</f>
        <v>SMCI</v>
      </c>
      <c r="B124" s="9" t="str">
        <f>IF('US Import'!D124&gt;10000000000,TEXT('US Import'!D124,"0"),"")</f>
        <v>27047773449</v>
      </c>
      <c r="C124" s="9" t="str">
        <f>'US Import'!I124</f>
        <v>Technology</v>
      </c>
    </row>
    <row r="125" spans="1:3">
      <c r="A125" s="9" t="str">
        <f>IF('US Import'!D125&gt;10000000000,'US Import'!C125,"")</f>
        <v>FOXA</v>
      </c>
      <c r="B125" s="9" t="str">
        <f>IF('US Import'!D125&gt;10000000000,TEXT('US Import'!D125,"0"),"")</f>
        <v>23773202050</v>
      </c>
      <c r="C125" s="9" t="str">
        <f>'US Import'!I125</f>
        <v>Industrials</v>
      </c>
    </row>
    <row r="126" spans="1:3">
      <c r="A126" s="9" t="str">
        <f>IF('US Import'!D126&gt;10000000000,'US Import'!C126,"")</f>
        <v>CMS</v>
      </c>
      <c r="B126" s="9" t="str">
        <f>IF('US Import'!D126&gt;10000000000,TEXT('US Import'!D126,"0"),"")</f>
        <v>20654492397</v>
      </c>
      <c r="C126" s="9" t="str">
        <f>'US Import'!I126</f>
        <v>Utilities</v>
      </c>
    </row>
    <row r="127" spans="1:3">
      <c r="A127" s="9" t="str">
        <f>IF('US Import'!D127&gt;10000000000,'US Import'!C127,"")</f>
        <v>NVR</v>
      </c>
      <c r="B127" s="9" t="str">
        <f>IF('US Import'!D127&gt;10000000000,TEXT('US Import'!D127,"0"),"")</f>
        <v>20928606696</v>
      </c>
      <c r="C127" s="9" t="str">
        <f>'US Import'!I127</f>
        <v>Consumer Discretionary</v>
      </c>
    </row>
    <row r="128" spans="1:3">
      <c r="A128" s="9" t="str">
        <f>IF('US Import'!D128&gt;10000000000,'US Import'!C128,"")</f>
        <v>CDW</v>
      </c>
      <c r="B128" s="9" t="str">
        <f>IF('US Import'!D128&gt;10000000000,TEXT('US Import'!D128,"0"),"")</f>
        <v>22468120000</v>
      </c>
      <c r="C128" s="9" t="str">
        <f>'US Import'!I128</f>
        <v>Consumer Discretionary</v>
      </c>
    </row>
    <row r="129" spans="1:3">
      <c r="A129" s="9" t="str">
        <f>IF('US Import'!D129&gt;10000000000,'US Import'!C129,"")</f>
        <v>NTRA</v>
      </c>
      <c r="B129" s="9" t="str">
        <f>IF('US Import'!D129&gt;10000000000,TEXT('US Import'!D129,"0"),"")</f>
        <v>23466881573</v>
      </c>
      <c r="C129" s="9" t="str">
        <f>'US Import'!I129</f>
        <v>Health Care</v>
      </c>
    </row>
    <row r="130" spans="1:3">
      <c r="A130" s="9" t="str">
        <f>IF('US Import'!D130&gt;10000000000,'US Import'!C130,"")</f>
        <v>INVH</v>
      </c>
      <c r="B130" s="9" t="str">
        <f>IF('US Import'!D130&gt;10000000000,TEXT('US Import'!D130,"0"),"")</f>
        <v>20674779608</v>
      </c>
      <c r="C130" s="9" t="str">
        <f>'US Import'!I130</f>
        <v>Finance</v>
      </c>
    </row>
    <row r="131" spans="1:3">
      <c r="A131" s="9" t="str">
        <f>IF('US Import'!D131&gt;10000000000,'US Import'!C131,"")</f>
        <v>EXPE</v>
      </c>
      <c r="B131" s="9" t="str">
        <f>IF('US Import'!D131&gt;10000000000,TEXT('US Import'!D131,"0"),"")</f>
        <v>20959678124</v>
      </c>
      <c r="C131" s="9" t="str">
        <f>'US Import'!I131</f>
        <v>Consumer Discretionary</v>
      </c>
    </row>
    <row r="132" spans="1:3">
      <c r="A132" s="9" t="str">
        <f>IF('US Import'!D132&gt;10000000000,'US Import'!C132,"")</f>
        <v>GFS</v>
      </c>
      <c r="B132" s="9" t="str">
        <f>IF('US Import'!D132&gt;10000000000,TEXT('US Import'!D132,"0"),"")</f>
        <v>20785868669</v>
      </c>
      <c r="C132" s="9" t="str">
        <f>'US Import'!I132</f>
        <v>Technology</v>
      </c>
    </row>
    <row r="133" spans="1:3">
      <c r="A133" s="9" t="str">
        <f>IF('US Import'!D133&gt;10000000000,'US Import'!C133,"")</f>
        <v>STLD</v>
      </c>
      <c r="B133" s="9" t="str">
        <f>IF('US Import'!D133&gt;10000000000,TEXT('US Import'!D133,"0"),"")</f>
        <v>18690340000</v>
      </c>
      <c r="C133" s="9" t="str">
        <f>'US Import'!I133</f>
        <v>Industrials</v>
      </c>
    </row>
    <row r="134" spans="1:3">
      <c r="A134" s="9" t="str">
        <f>IF('US Import'!D134&gt;10000000000,'US Import'!C134,"")</f>
        <v>UI</v>
      </c>
      <c r="B134" s="9" t="str">
        <f>IF('US Import'!D134&gt;10000000000,TEXT('US Import'!D134,"0"),"")</f>
        <v>22416239249</v>
      </c>
      <c r="C134" s="9" t="str">
        <f>'US Import'!I134</f>
        <v>Technology</v>
      </c>
    </row>
    <row r="135" spans="1:3">
      <c r="A135" s="9" t="str">
        <f>IF('US Import'!D135&gt;10000000000,'US Import'!C135,"")</f>
        <v>MAA</v>
      </c>
      <c r="B135" s="9" t="str">
        <f>IF('US Import'!D135&gt;10000000000,TEXT('US Import'!D135,"0"),"")</f>
        <v>17390076770</v>
      </c>
      <c r="C135" s="9" t="str">
        <f>'US Import'!I135</f>
        <v>Real Estate</v>
      </c>
    </row>
    <row r="136" spans="1:3">
      <c r="A136" s="9" t="str">
        <f>IF('US Import'!D136&gt;10000000000,'US Import'!C136,"")</f>
        <v>PTC</v>
      </c>
      <c r="B136" s="9" t="str">
        <f>IF('US Import'!D136&gt;10000000000,TEXT('US Import'!D136,"0"),"")</f>
        <v>20027684312</v>
      </c>
      <c r="C136" s="9" t="str">
        <f>'US Import'!I136</f>
        <v>Technology</v>
      </c>
    </row>
    <row r="137" spans="1:3">
      <c r="A137" s="9" t="str">
        <f>IF('US Import'!D137&gt;10000000000,'US Import'!C137,"")</f>
        <v>RPRX</v>
      </c>
      <c r="B137" s="9" t="str">
        <f>IF('US Import'!D137&gt;10000000000,TEXT('US Import'!D137,"0"),"")</f>
        <v>19599700000</v>
      </c>
      <c r="C137" s="9" t="str">
        <f>'US Import'!I137</f>
        <v>Health Care</v>
      </c>
    </row>
    <row r="138" spans="1:3">
      <c r="A138" s="9" t="str">
        <f>IF('US Import'!D138&gt;10000000000,'US Import'!C138,"")</f>
        <v>EME</v>
      </c>
      <c r="B138" s="9" t="str">
        <f>IF('US Import'!D138&gt;10000000000,TEXT('US Import'!D138,"0"),"")</f>
        <v>21708972685</v>
      </c>
      <c r="C138" s="9" t="str">
        <f>'US Import'!I138</f>
        <v>Industrials</v>
      </c>
    </row>
    <row r="139" spans="1:3">
      <c r="A139" s="9" t="str">
        <f>IF('US Import'!D139&gt;10000000000,'US Import'!C139,"")</f>
        <v>PODD</v>
      </c>
      <c r="B139" s="9" t="str">
        <f>IF('US Import'!D139&gt;10000000000,TEXT('US Import'!D139,"0"),"")</f>
        <v>21330190000</v>
      </c>
      <c r="C139" s="9" t="str">
        <f>'US Import'!I139</f>
        <v>Health Care</v>
      </c>
    </row>
    <row r="140" spans="1:3">
      <c r="A140" s="9" t="str">
        <f>IF('US Import'!D140&gt;10000000000,'US Import'!C140,"")</f>
        <v>NTAP</v>
      </c>
      <c r="B140" s="9" t="str">
        <f>IF('US Import'!D140&gt;10000000000,TEXT('US Import'!D140,"0"),"")</f>
        <v>20575595298</v>
      </c>
      <c r="C140" s="9" t="str">
        <f>'US Import'!I140</f>
        <v>Technology</v>
      </c>
    </row>
    <row r="141" spans="1:3">
      <c r="A141" s="9" t="str">
        <f>IF('US Import'!D141&gt;10000000000,'US Import'!C141,"")</f>
        <v>OKTA</v>
      </c>
      <c r="B141" s="9" t="str">
        <f>IF('US Import'!D141&gt;10000000000,TEXT('US Import'!D141,"0"),"")</f>
        <v>17405790000</v>
      </c>
      <c r="C141" s="9" t="str">
        <f>'US Import'!I141</f>
        <v>Technology</v>
      </c>
    </row>
    <row r="142" spans="1:3">
      <c r="A142" s="9" t="str">
        <f>IF('US Import'!D142&gt;10000000000,'US Import'!C142,"")</f>
        <v>SSNC</v>
      </c>
      <c r="B142" s="9" t="str">
        <f>IF('US Import'!D142&gt;10000000000,TEXT('US Import'!D142,"0"),"")</f>
        <v>19592390000</v>
      </c>
      <c r="C142" s="9" t="str">
        <f>'US Import'!I142</f>
        <v>Technology</v>
      </c>
    </row>
    <row r="143" spans="1:3">
      <c r="A143" s="9" t="str">
        <f>IF('US Import'!D143&gt;10000000000,'US Import'!C143,"")</f>
        <v>NTNX</v>
      </c>
      <c r="B143" s="9" t="str">
        <f>IF('US Import'!D143&gt;10000000000,TEXT('US Import'!D143,"0"),"")</f>
        <v>19505312196</v>
      </c>
      <c r="C143" s="9" t="str">
        <f>'US Import'!I143</f>
        <v>Technology</v>
      </c>
    </row>
    <row r="144" spans="1:3">
      <c r="A144" s="9" t="str">
        <f>IF('US Import'!D144&gt;10000000000,'US Import'!C144,"")</f>
        <v>PINS</v>
      </c>
      <c r="B144" s="9" t="str">
        <f>IF('US Import'!D144&gt;10000000000,TEXT('US Import'!D144,"0"),"")</f>
        <v>23154139123</v>
      </c>
      <c r="C144" s="9" t="str">
        <f>'US Import'!I144</f>
        <v>Technology</v>
      </c>
    </row>
    <row r="145" spans="1:3">
      <c r="A145" s="9" t="str">
        <f>IF('US Import'!D145&gt;10000000000,'US Import'!C145,"")</f>
        <v>STX</v>
      </c>
      <c r="B145" s="9" t="str">
        <f>IF('US Import'!D145&gt;10000000000,TEXT('US Import'!D145,"0"),"")</f>
        <v>27791992128</v>
      </c>
      <c r="C145" s="9" t="str">
        <f>'US Import'!I145</f>
        <v>Technology</v>
      </c>
    </row>
    <row r="146" spans="1:3">
      <c r="A146" s="9" t="str">
        <f>IF('US Import'!D146&gt;10000000000,'US Import'!C146,"")</f>
        <v>BIIB</v>
      </c>
      <c r="B146" s="9" t="str">
        <f>IF('US Import'!D146&gt;10000000000,TEXT('US Import'!D146,"0"),"")</f>
        <v>18614891846</v>
      </c>
      <c r="C146" s="9" t="str">
        <f>'US Import'!I146</f>
        <v>Health Care</v>
      </c>
    </row>
    <row r="147" spans="1:3">
      <c r="A147" s="9" t="str">
        <f>IF('US Import'!D147&gt;10000000000,'US Import'!C147,"")</f>
        <v>DLTR</v>
      </c>
      <c r="B147" s="9" t="str">
        <f>IF('US Import'!D147&gt;10000000000,TEXT('US Import'!D147,"0"),"")</f>
        <v>20600352355</v>
      </c>
      <c r="C147" s="9" t="str">
        <f>'US Import'!I147</f>
        <v>Consumer Discretionary</v>
      </c>
    </row>
    <row r="148" spans="1:3">
      <c r="A148" s="9" t="str">
        <f>IF('US Import'!D148&gt;10000000000,'US Import'!C148,"")</f>
        <v>ULTA</v>
      </c>
      <c r="B148" s="9" t="str">
        <f>IF('US Import'!D148&gt;10000000000,TEXT('US Import'!D148,"0"),"")</f>
        <v>21297470000</v>
      </c>
      <c r="C148" s="9" t="str">
        <f>'US Import'!I148</f>
        <v>Consumer Discretionary</v>
      </c>
    </row>
    <row r="149" spans="1:3">
      <c r="A149" s="9" t="str">
        <f>IF('US Import'!D149&gt;10000000000,'US Import'!C149,"")</f>
        <v>SMMT</v>
      </c>
      <c r="B149" s="9" t="str">
        <f>IF('US Import'!D149&gt;10000000000,TEXT('US Import'!D149,"0"),"")</f>
        <v>15269214619</v>
      </c>
      <c r="C149" s="9" t="str">
        <f>'US Import'!I149</f>
        <v>Health Care</v>
      </c>
    </row>
    <row r="150" spans="1:3">
      <c r="A150" s="9" t="str">
        <f>IF('US Import'!D150&gt;10000000000,'US Import'!C150,"")</f>
        <v>DUOL</v>
      </c>
      <c r="B150" s="9" t="str">
        <f>IF('US Import'!D150&gt;10000000000,TEXT('US Import'!D150,"0"),"")</f>
        <v>21434856289</v>
      </c>
      <c r="C150" s="9" t="str">
        <f>'US Import'!I150</f>
        <v>Technology</v>
      </c>
    </row>
    <row r="151" spans="1:3">
      <c r="A151" s="9" t="str">
        <f>IF('US Import'!D151&gt;10000000000,'US Import'!C151,"")</f>
        <v>MOH</v>
      </c>
      <c r="B151" s="9" t="str">
        <f>IF('US Import'!D151&gt;10000000000,TEXT('US Import'!D151,"0"),"")</f>
        <v>15935342529</v>
      </c>
      <c r="C151" s="9" t="str">
        <f>'US Import'!I151</f>
        <v>Health Care</v>
      </c>
    </row>
    <row r="152" spans="1:3">
      <c r="A152" s="9" t="str">
        <f>IF('US Import'!D152&gt;10000000000,'US Import'!C152,"")</f>
        <v>DKNG</v>
      </c>
      <c r="B152" s="9" t="str">
        <f>IF('US Import'!D152&gt;10000000000,TEXT('US Import'!D152,"0"),"")</f>
        <v>20104528823</v>
      </c>
      <c r="C152" s="9" t="str">
        <f>'US Import'!I152</f>
        <v>Consumer Discretionary</v>
      </c>
    </row>
    <row r="153" spans="1:3">
      <c r="A153" s="9" t="str">
        <f>IF('US Import'!D153&gt;10000000000,'US Import'!C153,"")</f>
        <v>DOCU</v>
      </c>
      <c r="B153" s="9" t="str">
        <f>IF('US Import'!D153&gt;10000000000,TEXT('US Import'!D153,"0"),"")</f>
        <v>15180970096</v>
      </c>
      <c r="C153" s="9" t="str">
        <f>'US Import'!I153</f>
        <v>Technology</v>
      </c>
    </row>
    <row r="154" spans="1:3">
      <c r="A154" s="9" t="str">
        <f>IF('US Import'!D154&gt;10000000000,'US Import'!C154,"")</f>
        <v>ON</v>
      </c>
      <c r="B154" s="9" t="str">
        <f>IF('US Import'!D154&gt;10000000000,TEXT('US Import'!D154,"0"),"")</f>
        <v>22072701418</v>
      </c>
      <c r="C154" s="9" t="str">
        <f>'US Import'!I154</f>
        <v>Technology</v>
      </c>
    </row>
    <row r="155" spans="1:3">
      <c r="A155" s="9" t="str">
        <f>IF('US Import'!D155&gt;10000000000,'US Import'!C155,"")</f>
        <v>GWRE</v>
      </c>
      <c r="B155" s="9" t="str">
        <f>IF('US Import'!D155&gt;10000000000,TEXT('US Import'!D155,"0"),"")</f>
        <v>20017413555</v>
      </c>
      <c r="C155" s="9" t="str">
        <f>'US Import'!I155</f>
        <v>Technology</v>
      </c>
    </row>
    <row r="156" spans="1:3">
      <c r="A156" s="9" t="str">
        <f>IF('US Import'!D156&gt;10000000000,'US Import'!C156,"")</f>
        <v>SFM</v>
      </c>
      <c r="B156" s="9" t="str">
        <f>IF('US Import'!D156&gt;10000000000,TEXT('US Import'!D156,"0"),"")</f>
        <v>16240620551</v>
      </c>
      <c r="C156" s="9" t="str">
        <f>'US Import'!I156</f>
        <v>Consumer Staples</v>
      </c>
    </row>
    <row r="157" spans="1:3">
      <c r="A157" s="9" t="str">
        <f>IF('US Import'!D157&gt;10000000000,'US Import'!C157,"")</f>
        <v>NWS</v>
      </c>
      <c r="B157" s="9" t="str">
        <f>IF('US Import'!D157&gt;10000000000,TEXT('US Import'!D157,"0"),"")</f>
        <v>16860448306</v>
      </c>
      <c r="C157" s="9" t="str">
        <f>'US Import'!I157</f>
        <v>Consumer Discretionary</v>
      </c>
    </row>
    <row r="158" spans="1:3">
      <c r="A158" s="9" t="str">
        <f>IF('US Import'!D158&gt;10000000000,'US Import'!C158,"")</f>
        <v>FDS</v>
      </c>
      <c r="B158" s="9" t="str">
        <f>IF('US Import'!D158&gt;10000000000,TEXT('US Import'!D158,"0"),"")</f>
        <v>16026561181</v>
      </c>
      <c r="C158" s="9" t="str">
        <f>'US Import'!I158</f>
        <v>Technology</v>
      </c>
    </row>
    <row r="159" spans="1:3">
      <c r="A159" s="9" t="str">
        <f>IF('US Import'!D159&gt;10000000000,'US Import'!C159,"")</f>
        <v>Z</v>
      </c>
      <c r="B159" s="9" t="str">
        <f>IF('US Import'!D159&gt;10000000000,TEXT('US Import'!D159,"0"),"")</f>
        <v>14389780691</v>
      </c>
      <c r="C159" s="9" t="str">
        <f>'US Import'!I159</f>
        <v>Consumer Discretionary</v>
      </c>
    </row>
    <row r="160" spans="1:3">
      <c r="A160" s="9" t="str">
        <f>IF('US Import'!D160&gt;10000000000,'US Import'!C160,"")</f>
        <v>AFRM</v>
      </c>
      <c r="B160" s="9" t="str">
        <f>IF('US Import'!D160&gt;10000000000,TEXT('US Import'!D160,"0"),"")</f>
        <v>20020544031</v>
      </c>
      <c r="C160" s="9" t="str">
        <f>'US Import'!I160</f>
        <v>Finance</v>
      </c>
    </row>
    <row r="161" spans="1:3">
      <c r="A161" s="9" t="str">
        <f>IF('US Import'!D161&gt;10000000000,'US Import'!C161,"")</f>
        <v>SUI</v>
      </c>
      <c r="B161" s="9" t="str">
        <f>IF('US Import'!D161&gt;10000000000,TEXT('US Import'!D161,"0"),"")</f>
        <v>16096882253</v>
      </c>
      <c r="C161" s="9" t="str">
        <f>'US Import'!I161</f>
        <v>Real Estate</v>
      </c>
    </row>
    <row r="162" spans="1:3">
      <c r="A162" s="9" t="str">
        <f>IF('US Import'!D162&gt;10000000000,'US Import'!C162,"")</f>
        <v>FFIV</v>
      </c>
      <c r="B162" s="9" t="str">
        <f>IF('US Import'!D162&gt;10000000000,TEXT('US Import'!D162,"0"),"")</f>
        <v>16490329845</v>
      </c>
      <c r="C162" s="9" t="str">
        <f>'US Import'!I162</f>
        <v>Telecommunications</v>
      </c>
    </row>
    <row r="163" spans="1:3">
      <c r="A163" s="9" t="str">
        <f>IF('US Import'!D163&gt;10000000000,'US Import'!C163,"")</f>
        <v>GEN</v>
      </c>
      <c r="B163" s="9" t="str">
        <f>IF('US Import'!D163&gt;10000000000,TEXT('US Import'!D163,"0"),"")</f>
        <v>18005262810</v>
      </c>
      <c r="C163" s="9" t="str">
        <f>'US Import'!I163</f>
        <v>Technology</v>
      </c>
    </row>
    <row r="164" spans="1:3">
      <c r="A164" s="9" t="str">
        <f>IF('US Import'!D164&gt;10000000000,'US Import'!C164,"")</f>
        <v>CHWY</v>
      </c>
      <c r="B164" s="9" t="str">
        <f>IF('US Import'!D164&gt;10000000000,TEXT('US Import'!D164,"0"),"")</f>
        <v>17401455227</v>
      </c>
      <c r="C164" s="9" t="str">
        <f>'US Import'!I164</f>
        <v>Consumer Discretionary</v>
      </c>
    </row>
    <row r="165" spans="1:3">
      <c r="A165" s="9" t="str">
        <f>IF('US Import'!D165&gt;10000000000,'US Import'!C165,"")</f>
        <v>FSLR</v>
      </c>
      <c r="B165" s="9" t="str">
        <f>IF('US Import'!D165&gt;10000000000,TEXT('US Import'!D165,"0"),"")</f>
        <v>15550438000</v>
      </c>
      <c r="C165" s="9" t="str">
        <f>'US Import'!I165</f>
        <v>Technology</v>
      </c>
    </row>
    <row r="166" spans="1:3">
      <c r="A166" s="9" t="str">
        <f>IF('US Import'!D166&gt;10000000000,'US Import'!C166,"")</f>
        <v>TRMB</v>
      </c>
      <c r="B166" s="9" t="str">
        <f>IF('US Import'!D166&gt;10000000000,TEXT('US Import'!D166,"0"),"")</f>
        <v>17132917525</v>
      </c>
      <c r="C166" s="9" t="str">
        <f>'US Import'!I166</f>
        <v>Industrials</v>
      </c>
    </row>
    <row r="167" spans="1:3">
      <c r="A167" s="9" t="str">
        <f>IF('US Import'!D167&gt;10000000000,'US Import'!C167,"")</f>
        <v>EXPD</v>
      </c>
      <c r="B167" s="9" t="str">
        <f>IF('US Import'!D167&gt;10000000000,TEXT('US Import'!D167,"0"),"")</f>
        <v>15561400863</v>
      </c>
      <c r="C167" s="9" t="str">
        <f>'US Import'!I167</f>
        <v>Consumer Discretionary</v>
      </c>
    </row>
    <row r="168" spans="1:3">
      <c r="A168" s="9" t="str">
        <f>IF('US Import'!D168&gt;10000000000,'US Import'!C168,"")</f>
        <v>PSTG</v>
      </c>
      <c r="B168" s="9" t="str">
        <f>IF('US Import'!D168&gt;10000000000,TEXT('US Import'!D168,"0"),"")</f>
        <v>16857974526</v>
      </c>
      <c r="C168" s="9" t="str">
        <f>'US Import'!I168</f>
        <v>Technology</v>
      </c>
    </row>
    <row r="169" spans="1:3">
      <c r="A169" s="9" t="str">
        <f>IF('US Import'!D169&gt;10000000000,'US Import'!C169,"")</f>
        <v>USFD</v>
      </c>
      <c r="B169" s="9" t="str">
        <f>IF('US Import'!D169&gt;10000000000,TEXT('US Import'!D169,"0"),"")</f>
        <v>17672826358</v>
      </c>
      <c r="C169" s="9" t="str">
        <f>'US Import'!I169</f>
        <v>Consumer Discretionary</v>
      </c>
    </row>
    <row r="170" spans="1:3">
      <c r="A170" s="9" t="str">
        <f>IF('US Import'!D170&gt;10000000000,'US Import'!C170,"")</f>
        <v>WES</v>
      </c>
      <c r="B170" s="9" t="str">
        <f>IF('US Import'!D170&gt;10000000000,TEXT('US Import'!D170,"0"),"")</f>
        <v>14700170979</v>
      </c>
      <c r="C170" s="9" t="str">
        <f>'US Import'!I170</f>
        <v>Utilities</v>
      </c>
    </row>
    <row r="171" spans="1:3">
      <c r="A171" s="9" t="str">
        <f>IF('US Import'!D171&gt;10000000000,'US Import'!C171,"")</f>
        <v>BJ</v>
      </c>
      <c r="B171" s="9" t="str">
        <f>IF('US Import'!D171&gt;10000000000,TEXT('US Import'!D171,"0"),"")</f>
        <v>14575755903</v>
      </c>
      <c r="C171" s="9" t="str">
        <f>'US Import'!I171</f>
        <v>Consumer Discretionary</v>
      </c>
    </row>
    <row r="172" spans="1:3">
      <c r="A172" s="9" t="str">
        <f>IF('US Import'!D172&gt;10000000000,'US Import'!C172,"")</f>
        <v>TWLO</v>
      </c>
      <c r="B172" s="9" t="str">
        <f>IF('US Import'!D172&gt;10000000000,TEXT('US Import'!D172,"0"),"")</f>
        <v>17786544300</v>
      </c>
      <c r="C172" s="9" t="str">
        <f>'US Import'!I172</f>
        <v>Technology</v>
      </c>
    </row>
    <row r="173" spans="1:3">
      <c r="A173" s="9" t="str">
        <f>IF('US Import'!D173&gt;10000000000,'US Import'!C173,"")</f>
        <v>SNAP</v>
      </c>
      <c r="B173" s="9" t="str">
        <f>IF('US Import'!D173&gt;10000000000,TEXT('US Import'!D173,"0"),"")</f>
        <v>13386136162</v>
      </c>
      <c r="C173" s="9" t="str">
        <f>'US Import'!I173</f>
        <v>Technology</v>
      </c>
    </row>
    <row r="174" spans="1:3">
      <c r="A174" s="9" t="str">
        <f>IF('US Import'!D174&gt;10000000000,'US Import'!C174,"")</f>
        <v>ARCC</v>
      </c>
      <c r="B174" s="9" t="str">
        <f>IF('US Import'!D174&gt;10000000000,TEXT('US Import'!D174,"0"),"")</f>
        <v>14917964574</v>
      </c>
      <c r="C174" s="9" t="str">
        <f>'US Import'!I174</f>
        <v>Finance</v>
      </c>
    </row>
    <row r="175" spans="1:3">
      <c r="A175" s="9" t="str">
        <f>IF('US Import'!D175&gt;10000000000,'US Import'!C175,"")</f>
        <v>RIVN</v>
      </c>
      <c r="B175" s="9" t="str">
        <f>IF('US Import'!D175&gt;10000000000,TEXT('US Import'!D175,"0"),"")</f>
        <v>15556990000</v>
      </c>
      <c r="C175" s="9" t="str">
        <f>'US Import'!I175</f>
        <v>Consumer Discretionary</v>
      </c>
    </row>
    <row r="176" spans="1:3">
      <c r="A176" s="9" t="str">
        <f>IF('US Import'!D176&gt;10000000000,'US Import'!C176,"")</f>
        <v>SOFI</v>
      </c>
      <c r="B176" s="9" t="str">
        <f>IF('US Import'!D176&gt;10000000000,TEXT('US Import'!D176,"0"),"")</f>
        <v>16801517389</v>
      </c>
      <c r="C176" s="9" t="str">
        <f>'US Import'!I176</f>
        <v>Finance</v>
      </c>
    </row>
    <row r="177" spans="1:3">
      <c r="A177" s="9" t="str">
        <f>IF('US Import'!D177&gt;10000000000,'US Import'!C177,"")</f>
        <v>MDB</v>
      </c>
      <c r="B177" s="9" t="str">
        <f>IF('US Import'!D177&gt;10000000000,TEXT('US Import'!D177,"0"),"")</f>
        <v>16465435480</v>
      </c>
      <c r="C177" s="9" t="str">
        <f>'US Import'!I177</f>
        <v>Technology</v>
      </c>
    </row>
    <row r="178" spans="1:3">
      <c r="A178" s="9" t="str">
        <f>IF('US Import'!D178&gt;10000000000,'US Import'!C178,"")</f>
        <v>CG</v>
      </c>
      <c r="B178" s="9" t="str">
        <f>IF('US Import'!D178&gt;10000000000,TEXT('US Import'!D178,"0"),"")</f>
        <v>16922828494</v>
      </c>
      <c r="C178" s="9" t="str">
        <f>'US Import'!I178</f>
        <v>Finance</v>
      </c>
    </row>
    <row r="179" spans="1:3">
      <c r="A179" s="9" t="str">
        <f>IF('US Import'!D179&gt;10000000000,'US Import'!C179,"")</f>
        <v>DT</v>
      </c>
      <c r="B179" s="9" t="str">
        <f>IF('US Import'!D179&gt;10000000000,TEXT('US Import'!D179,"0"),"")</f>
        <v>16304870542</v>
      </c>
      <c r="C179" s="9" t="str">
        <f>'US Import'!I179</f>
        <v>Technology</v>
      </c>
    </row>
    <row r="180" spans="1:3">
      <c r="A180" s="9" t="str">
        <f>IF('US Import'!D180&gt;10000000000,'US Import'!C180,"")</f>
        <v>BLDR</v>
      </c>
      <c r="B180" s="9" t="str">
        <f>IF('US Import'!D180&gt;10000000000,TEXT('US Import'!D180,"0"),"")</f>
        <v>12689309302</v>
      </c>
      <c r="C180" s="9" t="str">
        <f>'US Import'!I180</f>
        <v>Consumer Discretionary</v>
      </c>
    </row>
    <row r="181" spans="1:3">
      <c r="A181" s="9" t="str">
        <f>IF('US Import'!D181&gt;10000000000,'US Import'!C181,"")</f>
        <v>AMH</v>
      </c>
      <c r="B181" s="9" t="str">
        <f>IF('US Import'!D181&gt;10000000000,TEXT('US Import'!D181,"0"),"")</f>
        <v>13499761180</v>
      </c>
      <c r="C181" s="9" t="str">
        <f>'US Import'!I181</f>
        <v>Real Estate</v>
      </c>
    </row>
    <row r="182" spans="1:3">
      <c r="A182" s="9" t="str">
        <f>IF('US Import'!D182&gt;10000000000,'US Import'!C182,"")</f>
        <v>ALGN</v>
      </c>
      <c r="B182" s="9" t="str">
        <f>IF('US Import'!D182&gt;10000000000,TEXT('US Import'!D182,"0"),"")</f>
        <v>13177022212</v>
      </c>
      <c r="C182" s="9" t="str">
        <f>'US Import'!I182</f>
        <v>Health Care</v>
      </c>
    </row>
    <row r="183" spans="1:3">
      <c r="A183" s="9" t="str">
        <f>IF('US Import'!D183&gt;10000000000,'US Import'!C183,"")</f>
        <v>BSY</v>
      </c>
      <c r="B183" s="9" t="str">
        <f>IF('US Import'!D183&gt;10000000000,TEXT('US Import'!D183,"0"),"")</f>
        <v>15390543356</v>
      </c>
      <c r="C183" s="9" t="str">
        <f>'US Import'!I183</f>
        <v>Technology</v>
      </c>
    </row>
    <row r="184" spans="1:3">
      <c r="A184" s="9" t="str">
        <f>IF('US Import'!D184&gt;10000000000,'US Import'!C184,"")</f>
        <v>ARE</v>
      </c>
      <c r="B184" s="9" t="str">
        <f>IF('US Import'!D184&gt;10000000000,TEXT('US Import'!D184,"0"),"")</f>
        <v>12346211131</v>
      </c>
      <c r="C184" s="9" t="str">
        <f>'US Import'!I184</f>
        <v>Real Estate</v>
      </c>
    </row>
    <row r="185" spans="1:3">
      <c r="A185" s="9" t="str">
        <f>IF('US Import'!D185&gt;10000000000,'US Import'!C185,"")</f>
        <v>GLPI</v>
      </c>
      <c r="B185" s="9" t="str">
        <f>IF('US Import'!D185&gt;10000000000,TEXT('US Import'!D185,"0"),"")</f>
        <v>12829199855</v>
      </c>
      <c r="C185" s="9" t="str">
        <f>'US Import'!I185</f>
        <v>Real Estate</v>
      </c>
    </row>
    <row r="186" spans="1:3">
      <c r="A186" s="9" t="str">
        <f>IF('US Import'!D186&gt;10000000000,'US Import'!C186,"")</f>
        <v>UTHR</v>
      </c>
      <c r="B186" s="9" t="str">
        <f>IF('US Import'!D186&gt;10000000000,TEXT('US Import'!D186,"0"),"")</f>
        <v>13114750000</v>
      </c>
      <c r="C186" s="9" t="str">
        <f>'US Import'!I186</f>
        <v>Health Care</v>
      </c>
    </row>
    <row r="187" spans="1:3">
      <c r="A187" s="9" t="str">
        <f>IF('US Import'!D187&gt;10000000000,'US Import'!C187,"")</f>
        <v>IEX</v>
      </c>
      <c r="B187" s="9" t="str">
        <f>IF('US Import'!D187&gt;10000000000,TEXT('US Import'!D187,"0"),"")</f>
        <v>13080545297</v>
      </c>
      <c r="C187" s="9" t="str">
        <f>'US Import'!I187</f>
        <v>Industrials</v>
      </c>
    </row>
    <row r="188" spans="1:3">
      <c r="A188" s="9" t="str">
        <f>IF('US Import'!D188&gt;10000000000,'US Import'!C188,"")</f>
        <v>HOLX</v>
      </c>
      <c r="B188" s="9" t="str">
        <f>IF('US Import'!D188&gt;10000000000,TEXT('US Import'!D188,"0"),"")</f>
        <v>14369060000</v>
      </c>
      <c r="C188" s="9" t="str">
        <f>'US Import'!I188</f>
        <v>Health Care</v>
      </c>
    </row>
    <row r="189" spans="1:3">
      <c r="A189" s="9" t="str">
        <f>IF('US Import'!D189&gt;10000000000,'US Import'!C189,"")</f>
        <v>ACM</v>
      </c>
      <c r="B189" s="9" t="str">
        <f>IF('US Import'!D189&gt;10000000000,TEXT('US Import'!D189,"0"),"")</f>
        <v>14494853413</v>
      </c>
      <c r="C189" s="9" t="str">
        <f>'US Import'!I189</f>
        <v>Consumer Discretionary</v>
      </c>
    </row>
    <row r="190" spans="1:3">
      <c r="A190" s="9" t="str">
        <f>IF('US Import'!D190&gt;10000000000,'US Import'!C190,"")</f>
        <v>PAA</v>
      </c>
      <c r="B190" s="9" t="str">
        <f>IF('US Import'!D190&gt;10000000000,TEXT('US Import'!D190,"0"),"")</f>
        <v>12968837623</v>
      </c>
      <c r="C190" s="9" t="str">
        <f>'US Import'!I190</f>
        <v>Energy</v>
      </c>
    </row>
    <row r="191" spans="1:3">
      <c r="A191" s="9" t="str">
        <f>IF('US Import'!D191&gt;10000000000,'US Import'!C191,"")</f>
        <v>LINE</v>
      </c>
      <c r="B191" s="9" t="str">
        <f>IF('US Import'!D191&gt;10000000000,TEXT('US Import'!D191,"0"),"")</f>
        <v>10231692492</v>
      </c>
      <c r="C191" s="9" t="str">
        <f>'US Import'!I191</f>
        <v>Real Estate</v>
      </c>
    </row>
    <row r="192" spans="1:3">
      <c r="A192" s="9" t="str">
        <f>IF('US Import'!D192&gt;10000000000,'US Import'!C192,"")</f>
        <v>INSM</v>
      </c>
      <c r="B192" s="9" t="str">
        <f>IF('US Import'!D192&gt;10000000000,TEXT('US Import'!D192,"0"),"")</f>
        <v>19479679557</v>
      </c>
      <c r="C192" s="9" t="str">
        <f>'US Import'!I192</f>
        <v>Health Care</v>
      </c>
    </row>
    <row r="193" spans="1:3">
      <c r="A193" s="9" t="str">
        <f>IF('US Import'!D193&gt;10000000000,'US Import'!C193,"")</f>
        <v>JKHY</v>
      </c>
      <c r="B193" s="9" t="str">
        <f>IF('US Import'!D193&gt;10000000000,TEXT('US Import'!D193,"0"),"")</f>
        <v>12981631042</v>
      </c>
      <c r="C193" s="9" t="str">
        <f>'US Import'!I193</f>
        <v>Technology</v>
      </c>
    </row>
    <row r="194" spans="1:3">
      <c r="A194" s="9" t="str">
        <f>IF('US Import'!D194&gt;10000000000,'US Import'!C194,"")</f>
        <v>DOC</v>
      </c>
      <c r="B194" s="9" t="str">
        <f>IF('US Import'!D194&gt;10000000000,TEXT('US Import'!D194,"0"),"")</f>
        <v>11879915755</v>
      </c>
      <c r="C194" s="9" t="str">
        <f>'US Import'!I194</f>
        <v>Real Estate</v>
      </c>
    </row>
    <row r="195" spans="1:3">
      <c r="A195" s="9" t="str">
        <f>IF('US Import'!D195&gt;10000000000,'US Import'!C195,"")</f>
        <v>LBRDK</v>
      </c>
      <c r="B195" s="9" t="str">
        <f>IF('US Import'!D195&gt;10000000000,TEXT('US Import'!D195,"0"),"")</f>
        <v>13228143450</v>
      </c>
      <c r="C195" s="9" t="str">
        <f>'US Import'!I195</f>
        <v>Telecommunications</v>
      </c>
    </row>
    <row r="196" spans="1:3">
      <c r="A196" s="9" t="str">
        <f>IF('US Import'!D196&gt;10000000000,'US Import'!C196,"")</f>
        <v>ILMN</v>
      </c>
      <c r="B196" s="9" t="str">
        <f>IF('US Import'!D196&gt;10000000000,TEXT('US Import'!D196,"0"),"")</f>
        <v>14324566661</v>
      </c>
      <c r="C196" s="9" t="str">
        <f>'US Import'!I196</f>
        <v>Health Care</v>
      </c>
    </row>
    <row r="197" spans="1:3">
      <c r="A197" s="9" t="str">
        <f>IF('US Import'!D197&gt;10000000000,'US Import'!C197,"")</f>
        <v>CPT</v>
      </c>
      <c r="B197" s="9" t="str">
        <f>IF('US Import'!D197&gt;10000000000,TEXT('US Import'!D197,"0"),"")</f>
        <v>12349404028</v>
      </c>
      <c r="C197" s="9" t="str">
        <f>'US Import'!I197</f>
        <v>Real Estate</v>
      </c>
    </row>
    <row r="198" spans="1:3">
      <c r="A198" s="9" t="str">
        <f>IF('US Import'!D198&gt;10000000000,'US Import'!C198,"")</f>
        <v>BMRN</v>
      </c>
      <c r="B198" s="9" t="str">
        <f>IF('US Import'!D198&gt;10000000000,TEXT('US Import'!D198,"0"),"")</f>
        <v>10547660000</v>
      </c>
      <c r="C198" s="9" t="str">
        <f>'US Import'!I198</f>
        <v>Health Care</v>
      </c>
    </row>
    <row r="199" spans="1:3">
      <c r="A199" s="9" t="str">
        <f>IF('US Import'!D199&gt;10000000000,'US Import'!C199,"")</f>
        <v>ELS</v>
      </c>
      <c r="B199" s="9" t="str">
        <f>IF('US Import'!D199&gt;10000000000,TEXT('US Import'!D199,"0"),"")</f>
        <v>12006694174</v>
      </c>
      <c r="C199" s="9" t="str">
        <f>'US Import'!I199</f>
        <v>Real Estate</v>
      </c>
    </row>
    <row r="200" spans="1:3">
      <c r="A200" s="9" t="str">
        <f>IF('US Import'!D200&gt;10000000000,'US Import'!C200,"")</f>
        <v>MORN</v>
      </c>
      <c r="B200" s="9" t="str">
        <f>IF('US Import'!D200&gt;10000000000,TEXT('US Import'!D200,"0"),"")</f>
        <v>12700528387</v>
      </c>
      <c r="C200" s="9" t="str">
        <f>'US Import'!I200</f>
        <v>Finance</v>
      </c>
    </row>
    <row r="201" spans="1:3">
      <c r="A201" s="9" t="str">
        <f>IF('US Import'!D201&gt;10000000000,'US Import'!C201,"")</f>
        <v/>
      </c>
      <c r="B201" s="9" t="str">
        <f>IF('US Import'!D201&gt;10000000000,TEXT('US Import'!D201,"0"),"")</f>
        <v/>
      </c>
      <c r="C201" s="9" t="str">
        <f>'US Import'!I201</f>
        <v>Industrials</v>
      </c>
    </row>
    <row r="202" spans="1:3">
      <c r="A202" s="9" t="str">
        <f>IF('US Import'!D202&gt;10000000000,'US Import'!C202,"")</f>
        <v>JNPR</v>
      </c>
      <c r="B202" s="9" t="str">
        <f>IF('US Import'!D202&gt;10000000000,TEXT('US Import'!D202,"0"),"")</f>
        <v>12047808272</v>
      </c>
      <c r="C202" s="9" t="str">
        <f>'US Import'!I202</f>
        <v>Telecommunications</v>
      </c>
    </row>
    <row r="203" spans="1:3">
      <c r="A203" s="9" t="str">
        <f>IF('US Import'!D203&gt;10000000000,'US Import'!C203,"")</f>
        <v>AKAM</v>
      </c>
      <c r="B203" s="9" t="str">
        <f>IF('US Import'!D203&gt;10000000000,TEXT('US Import'!D203,"0"),"")</f>
        <v>11459649392</v>
      </c>
      <c r="C203" s="9" t="str">
        <f>'US Import'!I203</f>
        <v>Consumer Discretionary</v>
      </c>
    </row>
    <row r="204" spans="1:3">
      <c r="A204" s="9" t="str">
        <f>IF('US Import'!D204&gt;10000000000,'US Import'!C204,"")</f>
        <v>CLH</v>
      </c>
      <c r="B204" s="9" t="str">
        <f>IF('US Import'!D204&gt;10000000000,TEXT('US Import'!D204,"0"),"")</f>
        <v>12110063681</v>
      </c>
      <c r="C204" s="9" t="str">
        <f>'US Import'!I204</f>
        <v>Industrials</v>
      </c>
    </row>
    <row r="205" spans="1:3">
      <c r="A205" s="9" t="str">
        <f>IF('US Import'!D205&gt;10000000000,'US Import'!C205,"")</f>
        <v>NLY</v>
      </c>
      <c r="B205" s="9" t="str">
        <f>IF('US Import'!D205&gt;10000000000,TEXT('US Import'!D205,"0"),"")</f>
        <v>11575353975</v>
      </c>
      <c r="C205" s="9" t="str">
        <f>'US Import'!I205</f>
        <v>Real Estate</v>
      </c>
    </row>
    <row r="206" spans="1:3">
      <c r="A206" s="9" t="str">
        <f>IF('US Import'!D206&gt;10000000000,'US Import'!C206,"")</f>
        <v>INCY</v>
      </c>
      <c r="B206" s="9" t="str">
        <f>IF('US Import'!D206&gt;10000000000,TEXT('US Import'!D206,"0"),"")</f>
        <v>13251795176</v>
      </c>
      <c r="C206" s="9" t="str">
        <f>'US Import'!I206</f>
        <v>Health Care</v>
      </c>
    </row>
    <row r="207" spans="1:3">
      <c r="A207" s="9" t="str">
        <f>IF('US Import'!D207&gt;10000000000,'US Import'!C207,"")</f>
        <v>XPO</v>
      </c>
      <c r="B207" s="9" t="str">
        <f>IF('US Import'!D207&gt;10000000000,TEXT('US Import'!D207,"0"),"")</f>
        <v>14119108845</v>
      </c>
      <c r="C207" s="9" t="str">
        <f>'US Import'!I207</f>
        <v>Consumer Discretionary</v>
      </c>
    </row>
    <row r="208" spans="1:3">
      <c r="A208" s="9" t="str">
        <f>IF('US Import'!D208&gt;10000000000,'US Import'!C208,"")</f>
        <v>SN</v>
      </c>
      <c r="B208" s="9" t="str">
        <f>IF('US Import'!D208&gt;10000000000,TEXT('US Import'!D208,"0"),"")</f>
        <v>12806532310</v>
      </c>
      <c r="C208" s="9" t="str">
        <f>'US Import'!I208</f>
        <v>Consumer Discretionary</v>
      </c>
    </row>
    <row r="209" spans="1:3">
      <c r="A209" s="9" t="str">
        <f>IF('US Import'!D209&gt;10000000000,'US Import'!C209,"")</f>
        <v>UHS</v>
      </c>
      <c r="B209" s="9" t="str">
        <f>IF('US Import'!D209&gt;10000000000,TEXT('US Import'!D209,"0"),"")</f>
        <v>11064411332</v>
      </c>
      <c r="C209" s="9" t="str">
        <f>'US Import'!I209</f>
        <v>Health Care</v>
      </c>
    </row>
    <row r="210" spans="1:3">
      <c r="A210" s="9" t="str">
        <f>IF('US Import'!D210&gt;10000000000,'US Import'!C210,"")</f>
        <v>DVA</v>
      </c>
      <c r="B210" s="9" t="str">
        <f>IF('US Import'!D210&gt;10000000000,TEXT('US Import'!D210,"0"),"")</f>
        <v>10338964706</v>
      </c>
      <c r="C210" s="9" t="str">
        <f>'US Import'!I210</f>
        <v>Health Care</v>
      </c>
    </row>
    <row r="211" spans="1:3">
      <c r="A211" s="9" t="str">
        <f>IF('US Import'!D211&gt;10000000000,'US Import'!C211,"")</f>
        <v>CART</v>
      </c>
      <c r="B211" s="9" t="str">
        <f>IF('US Import'!D211&gt;10000000000,TEXT('US Import'!D211,"0"),"")</f>
        <v>11407134375</v>
      </c>
      <c r="C211" s="9" t="str">
        <f>'US Import'!I211</f>
        <v>Consumer Discretionary</v>
      </c>
    </row>
    <row r="212" spans="1:3">
      <c r="A212" s="9" t="str">
        <f>IF('US Import'!D212&gt;10000000000,'US Import'!C212,"")</f>
        <v>POOL</v>
      </c>
      <c r="B212" s="9" t="str">
        <f>IF('US Import'!D212&gt;10000000000,TEXT('US Import'!D212,"0"),"")</f>
        <v>10846972461</v>
      </c>
      <c r="C212" s="9" t="str">
        <f>'US Import'!I212</f>
        <v>Consumer Discretionary</v>
      </c>
    </row>
    <row r="213" spans="1:3">
      <c r="A213" s="9" t="str">
        <f>IF('US Import'!D213&gt;10000000000,'US Import'!C213,"")</f>
        <v>OHI</v>
      </c>
      <c r="B213" s="9" t="str">
        <f>IF('US Import'!D213&gt;10000000000,TEXT('US Import'!D213,"0"),"")</f>
        <v>10693149165</v>
      </c>
      <c r="C213" s="9" t="str">
        <f>'US Import'!I213</f>
        <v>Real Estate</v>
      </c>
    </row>
    <row r="214" spans="1:3">
      <c r="A214" s="9" t="str">
        <f>IF('US Import'!D214&gt;10000000000,'US Import'!C214,"")</f>
        <v>FTAI</v>
      </c>
      <c r="B214" s="9" t="str">
        <f>IF('US Import'!D214&gt;10000000000,TEXT('US Import'!D214,"0"),"")</f>
        <v>13238940755</v>
      </c>
      <c r="C214" s="9" t="str">
        <f>'US Import'!I214</f>
        <v>Industrials</v>
      </c>
    </row>
    <row r="215" spans="1:3">
      <c r="A215" s="9" t="str">
        <f>IF('US Import'!D215&gt;10000000000,'US Import'!C215,"")</f>
        <v>TXRH</v>
      </c>
      <c r="B215" s="9" t="str">
        <f>IF('US Import'!D215&gt;10000000000,TEXT('US Import'!D215,"0"),"")</f>
        <v>12805267496</v>
      </c>
      <c r="C215" s="9" t="str">
        <f>'US Import'!I215</f>
        <v>Consumer Discretionary</v>
      </c>
    </row>
    <row r="216" spans="1:3">
      <c r="A216" s="9" t="str">
        <f>IF('US Import'!D216&gt;10000000000,'US Import'!C216,"")</f>
        <v>MANH</v>
      </c>
      <c r="B216" s="9" t="str">
        <f>IF('US Import'!D216&gt;10000000000,TEXT('US Import'!D216,"0"),"")</f>
        <v>11310598805</v>
      </c>
      <c r="C216" s="9" t="str">
        <f>'US Import'!I216</f>
        <v>Technology</v>
      </c>
    </row>
    <row r="217" spans="1:3">
      <c r="A217" s="9" t="str">
        <f>IF('US Import'!D217&gt;10000000000,'US Import'!C217,"")</f>
        <v>NBIX</v>
      </c>
      <c r="B217" s="9" t="str">
        <f>IF('US Import'!D217&gt;10000000000,TEXT('US Import'!D217,"0"),"")</f>
        <v>12524126088</v>
      </c>
      <c r="C217" s="9" t="str">
        <f>'US Import'!I217</f>
        <v>Health Care</v>
      </c>
    </row>
    <row r="218" spans="1:3">
      <c r="A218" s="9" t="str">
        <f>IF('US Import'!D218&gt;10000000000,'US Import'!C218,"")</f>
        <v>MRNA</v>
      </c>
      <c r="B218" s="9" t="str">
        <f>IF('US Import'!D218&gt;10000000000,TEXT('US Import'!D218,"0"),"")</f>
        <v>10016612472</v>
      </c>
      <c r="C218" s="9" t="str">
        <f>'US Import'!I218</f>
        <v>Health Care</v>
      </c>
    </row>
    <row r="219" spans="1:3">
      <c r="A219" s="9" t="str">
        <f>IF('US Import'!D219&gt;10000000000,'US Import'!C219,"")</f>
        <v>PAG</v>
      </c>
      <c r="B219" s="9" t="str">
        <f>IF('US Import'!D219&gt;10000000000,TEXT('US Import'!D219,"0"),"")</f>
        <v>11478237632</v>
      </c>
      <c r="C219" s="9" t="str">
        <f>'US Import'!I219</f>
        <v>Consumer Discretionary</v>
      </c>
    </row>
    <row r="220" spans="1:3">
      <c r="A220" s="9" t="str">
        <f>IF('US Import'!D220&gt;10000000000,'US Import'!C220,"")</f>
        <v/>
      </c>
      <c r="B220" s="9" t="str">
        <f>IF('US Import'!D220&gt;10000000000,TEXT('US Import'!D220,"0"),"")</f>
        <v/>
      </c>
      <c r="C220" s="9" t="str">
        <f>'US Import'!I220</f>
        <v>Health Care</v>
      </c>
    </row>
    <row r="221" spans="1:3">
      <c r="A221" s="9" t="str">
        <f>IF('US Import'!D221&gt;10000000000,'US Import'!C221,"")</f>
        <v>KNSL</v>
      </c>
      <c r="B221" s="9" t="str">
        <f>IF('US Import'!D221&gt;10000000000,TEXT('US Import'!D221,"0"),"")</f>
        <v>11097872650</v>
      </c>
      <c r="C221" s="9" t="str">
        <f>'US Import'!I221</f>
        <v>Finance</v>
      </c>
    </row>
    <row r="222" spans="1:3">
      <c r="A222" s="9" t="str">
        <f>IF('US Import'!D222&gt;10000000000,'US Import'!C222,"")</f>
        <v/>
      </c>
      <c r="B222" s="9" t="str">
        <f>IF('US Import'!D222&gt;10000000000,TEXT('US Import'!D222,"0"),"")</f>
        <v/>
      </c>
      <c r="C222" s="9" t="str">
        <f>'US Import'!I222</f>
        <v>Consumer Discretionary</v>
      </c>
    </row>
    <row r="223" spans="1:3">
      <c r="A223" s="9" t="str">
        <f>IF('US Import'!D223&gt;10000000000,'US Import'!C223,"")</f>
        <v>SNX</v>
      </c>
      <c r="B223" s="9" t="str">
        <f>IF('US Import'!D223&gt;10000000000,TEXT('US Import'!D223,"0"),"")</f>
        <v>10438979163</v>
      </c>
      <c r="C223" s="9" t="str">
        <f>'US Import'!I223</f>
        <v>Technology</v>
      </c>
    </row>
    <row r="224" spans="1:3">
      <c r="A224" s="9" t="str">
        <f>IF('US Import'!D224&gt;10000000000,'US Import'!C224,"")</f>
        <v/>
      </c>
      <c r="B224" s="9" t="str">
        <f>IF('US Import'!D224&gt;10000000000,TEXT('US Import'!D224,"0"),"")</f>
        <v/>
      </c>
      <c r="C224" s="9" t="str">
        <f>'US Import'!I224</f>
        <v>Technology</v>
      </c>
    </row>
    <row r="225" spans="1:3">
      <c r="A225" s="9" t="str">
        <f>IF('US Import'!D225&gt;10000000000,'US Import'!C225,"")</f>
        <v/>
      </c>
      <c r="B225" s="9" t="str">
        <f>IF('US Import'!D225&gt;10000000000,TEXT('US Import'!D225,"0"),"")</f>
        <v/>
      </c>
      <c r="C225" s="9" t="str">
        <f>'US Import'!I225</f>
        <v>Real Estate</v>
      </c>
    </row>
    <row r="226" spans="1:3">
      <c r="A226" s="9" t="str">
        <f>IF('US Import'!D226&gt;10000000000,'US Import'!C226,"")</f>
        <v/>
      </c>
      <c r="B226" s="9" t="str">
        <f>IF('US Import'!D226&gt;10000000000,TEXT('US Import'!D226,"0"),"")</f>
        <v/>
      </c>
      <c r="C226" s="9" t="str">
        <f>'US Import'!I226</f>
        <v>Technology</v>
      </c>
    </row>
    <row r="227" spans="1:3">
      <c r="A227" s="9" t="str">
        <f>IF('US Import'!D227&gt;10000000000,'US Import'!C227,"")</f>
        <v/>
      </c>
      <c r="B227" s="9" t="str">
        <f>IF('US Import'!D227&gt;10000000000,TEXT('US Import'!D227,"0"),"")</f>
        <v/>
      </c>
      <c r="C227" s="9" t="str">
        <f>'US Import'!I227</f>
        <v>Consumer Discretionary</v>
      </c>
    </row>
    <row r="228" spans="1:3">
      <c r="A228" s="9" t="str">
        <f>IF('US Import'!D228&gt;10000000000,'US Import'!C228,"")</f>
        <v/>
      </c>
      <c r="B228" s="9" t="str">
        <f>IF('US Import'!D228&gt;10000000000,TEXT('US Import'!D228,"0"),"")</f>
        <v/>
      </c>
      <c r="C228" s="9" t="str">
        <f>'US Import'!I228</f>
        <v>Consumer Discretionary</v>
      </c>
    </row>
    <row r="229" spans="1:3">
      <c r="A229" s="9" t="str">
        <f>IF('US Import'!D229&gt;10000000000,'US Import'!C229,"")</f>
        <v/>
      </c>
      <c r="B229" s="9" t="str">
        <f>IF('US Import'!D229&gt;10000000000,TEXT('US Import'!D229,"0"),"")</f>
        <v/>
      </c>
      <c r="C229" s="9" t="str">
        <f>'US Import'!I229</f>
        <v>Health Care</v>
      </c>
    </row>
    <row r="230" spans="1:3">
      <c r="A230" s="9" t="str">
        <f>IF('US Import'!D230&gt;10000000000,'US Import'!C230,"")</f>
        <v>EXAS</v>
      </c>
      <c r="B230" s="9" t="str">
        <f>IF('US Import'!D230&gt;10000000000,TEXT('US Import'!D230,"0"),"")</f>
        <v>10001565638</v>
      </c>
      <c r="C230" s="9" t="str">
        <f>'US Import'!I230</f>
        <v>Health Care</v>
      </c>
    </row>
    <row r="231" spans="1:3">
      <c r="A231" s="9" t="str">
        <f>IF('US Import'!D231&gt;10000000000,'US Import'!C231,"")</f>
        <v/>
      </c>
      <c r="B231" s="9" t="str">
        <f>IF('US Import'!D231&gt;10000000000,TEXT('US Import'!D231,"0"),"")</f>
        <v/>
      </c>
      <c r="C231" s="9" t="str">
        <f>'US Import'!I231</f>
        <v>Health Care</v>
      </c>
    </row>
    <row r="232" spans="1:3">
      <c r="A232" s="9" t="str">
        <f>IF('US Import'!D232&gt;10000000000,'US Import'!C232,"")</f>
        <v/>
      </c>
      <c r="B232" s="9" t="str">
        <f>IF('US Import'!D232&gt;10000000000,TEXT('US Import'!D232,"0"),"")</f>
        <v/>
      </c>
      <c r="C232" s="9" t="str">
        <f>'US Import'!I232</f>
        <v>Consumer Discretionary</v>
      </c>
    </row>
    <row r="233" spans="1:3">
      <c r="A233" s="9" t="str">
        <f>IF('US Import'!D233&gt;10000000000,'US Import'!C233,"")</f>
        <v/>
      </c>
      <c r="B233" s="9" t="str">
        <f>IF('US Import'!D233&gt;10000000000,TEXT('US Import'!D233,"0"),"")</f>
        <v/>
      </c>
      <c r="C233" s="9" t="str">
        <f>'US Import'!I233</f>
        <v>Finance</v>
      </c>
    </row>
    <row r="234" spans="1:3">
      <c r="A234" s="9" t="str">
        <f>IF('US Import'!D234&gt;10000000000,'US Import'!C234,"")</f>
        <v/>
      </c>
      <c r="B234" s="9" t="str">
        <f>IF('US Import'!D234&gt;10000000000,TEXT('US Import'!D234,"0"),"")</f>
        <v/>
      </c>
      <c r="C234" s="9" t="str">
        <f>'US Import'!I234</f>
        <v>Finance</v>
      </c>
    </row>
    <row r="235" spans="1:3">
      <c r="A235" s="9" t="str">
        <f>IF('US Import'!D235&gt;10000000000,'US Import'!C235,"")</f>
        <v/>
      </c>
      <c r="B235" s="9" t="str">
        <f>IF('US Import'!D235&gt;10000000000,TEXT('US Import'!D235,"0"),"")</f>
        <v/>
      </c>
      <c r="C235" s="9" t="str">
        <f>'US Import'!I235</f>
        <v>Health Care</v>
      </c>
    </row>
    <row r="236" spans="1:3">
      <c r="A236" s="9" t="str">
        <f>IF('US Import'!D236&gt;10000000000,'US Import'!C236,"")</f>
        <v/>
      </c>
      <c r="B236" s="9" t="str">
        <f>IF('US Import'!D236&gt;10000000000,TEXT('US Import'!D236,"0"),"")</f>
        <v/>
      </c>
      <c r="C236" s="9" t="str">
        <f>'US Import'!I236</f>
        <v>Health Care</v>
      </c>
    </row>
    <row r="237" spans="1:3">
      <c r="A237" s="9" t="str">
        <f>IF('US Import'!D237&gt;10000000000,'US Import'!C237,"")</f>
        <v/>
      </c>
      <c r="B237" s="9" t="str">
        <f>IF('US Import'!D237&gt;10000000000,TEXT('US Import'!D237,"0"),"")</f>
        <v/>
      </c>
      <c r="C237" s="9" t="str">
        <f>'US Import'!I237</f>
        <v>Energy</v>
      </c>
    </row>
    <row r="238" spans="1:3">
      <c r="A238" s="9" t="str">
        <f>IF('US Import'!D238&gt;10000000000,'US Import'!C238,"")</f>
        <v/>
      </c>
      <c r="B238" s="9" t="str">
        <f>IF('US Import'!D238&gt;10000000000,TEXT('US Import'!D238,"0"),"")</f>
        <v/>
      </c>
      <c r="C238" s="9">
        <f>'US Import'!I238</f>
        <v>0</v>
      </c>
    </row>
    <row r="239" spans="1:3">
      <c r="A239" s="9" t="str">
        <f>IF('US Import'!D239&gt;10000000000,'US Import'!C239,"")</f>
        <v/>
      </c>
      <c r="B239" s="9" t="str">
        <f>IF('US Import'!D239&gt;10000000000,TEXT('US Import'!D239,"0"),"")</f>
        <v/>
      </c>
      <c r="C239" s="9">
        <f>'US Import'!I239</f>
        <v>0</v>
      </c>
    </row>
    <row r="240" spans="1:3">
      <c r="A240" s="9" t="str">
        <f>IF('US Import'!D240&gt;10000000000,'US Import'!C240,"")</f>
        <v/>
      </c>
      <c r="B240" s="9" t="str">
        <f>IF('US Import'!D240&gt;10000000000,TEXT('US Import'!D240,"0"),"")</f>
        <v/>
      </c>
      <c r="C240" s="9">
        <f>'US Import'!I240</f>
        <v>0</v>
      </c>
    </row>
    <row r="241" spans="1:3">
      <c r="A241" s="9" t="str">
        <f>IF('US Import'!D241&gt;10000000000,'US Import'!C241,"")</f>
        <v/>
      </c>
      <c r="B241" s="9" t="str">
        <f>IF('US Import'!D241&gt;10000000000,TEXT('US Import'!D241,"0"),"")</f>
        <v/>
      </c>
      <c r="C241" s="9">
        <f>'US Import'!I241</f>
        <v>0</v>
      </c>
    </row>
    <row r="242" spans="1:3">
      <c r="A242" s="9" t="str">
        <f>IF('US Import'!D242&gt;10000000000,'US Import'!C242,"")</f>
        <v/>
      </c>
      <c r="B242" s="9" t="str">
        <f>IF('US Import'!D242&gt;10000000000,TEXT('US Import'!D242,"0"),"")</f>
        <v/>
      </c>
      <c r="C242" s="9">
        <f>'US Import'!I242</f>
        <v>0</v>
      </c>
    </row>
    <row r="243" spans="1:3">
      <c r="A243" s="9" t="str">
        <f>IF('US Import'!D243&gt;10000000000,'US Import'!C243,"")</f>
        <v/>
      </c>
      <c r="B243" s="9" t="str">
        <f>IF('US Import'!D243&gt;10000000000,TEXT('US Import'!D243,"0"),"")</f>
        <v/>
      </c>
      <c r="C243" s="9">
        <f>'US Import'!I243</f>
        <v>0</v>
      </c>
    </row>
    <row r="244" spans="1:3">
      <c r="A244" s="9" t="str">
        <f>IF('US Import'!D244&gt;10000000000,'US Import'!C244,"")</f>
        <v/>
      </c>
      <c r="B244" s="9" t="str">
        <f>IF('US Import'!D244&gt;10000000000,TEXT('US Import'!D244,"0"),"")</f>
        <v/>
      </c>
      <c r="C244" s="9">
        <f>'US Import'!I244</f>
        <v>0</v>
      </c>
    </row>
    <row r="245" spans="1:3">
      <c r="A245" s="9" t="str">
        <f>IF('US Import'!D245&gt;10000000000,'US Import'!C245,"")</f>
        <v/>
      </c>
      <c r="B245" s="9" t="str">
        <f>IF('US Import'!D245&gt;10000000000,TEXT('US Import'!D245,"0"),"")</f>
        <v/>
      </c>
      <c r="C245" s="9">
        <f>'US Import'!I245</f>
        <v>0</v>
      </c>
    </row>
    <row r="246" spans="1:3">
      <c r="A246" s="9" t="str">
        <f>IF('US Import'!D246&gt;10000000000,'US Import'!C246,"")</f>
        <v/>
      </c>
      <c r="B246" s="9" t="str">
        <f>IF('US Import'!D246&gt;10000000000,TEXT('US Import'!D246,"0"),"")</f>
        <v/>
      </c>
      <c r="C246" s="9">
        <f>'US Import'!I246</f>
        <v>0</v>
      </c>
    </row>
    <row r="247" spans="1:3">
      <c r="A247" s="9" t="str">
        <f>IF('US Import'!D247&gt;10000000000,'US Import'!C247,"")</f>
        <v/>
      </c>
      <c r="B247" s="9" t="str">
        <f>IF('US Import'!D247&gt;10000000000,TEXT('US Import'!D247,"0"),"")</f>
        <v/>
      </c>
      <c r="C247" s="9">
        <f>'US Import'!I247</f>
        <v>0</v>
      </c>
    </row>
    <row r="248" spans="1:3">
      <c r="A248" s="9" t="str">
        <f>IF('US Import'!D248&gt;10000000000,'US Import'!C248,"")</f>
        <v/>
      </c>
      <c r="B248" s="9" t="str">
        <f>IF('US Import'!D248&gt;10000000000,TEXT('US Import'!D248,"0"),"")</f>
        <v/>
      </c>
      <c r="C248" s="9">
        <f>'US Import'!I248</f>
        <v>0</v>
      </c>
    </row>
    <row r="249" spans="1:3">
      <c r="A249" s="9" t="str">
        <f>IF('US Import'!D249&gt;10000000000,'US Import'!C249,"")</f>
        <v/>
      </c>
      <c r="B249" s="9" t="str">
        <f>IF('US Import'!D249&gt;10000000000,TEXT('US Import'!D249,"0"),"")</f>
        <v/>
      </c>
      <c r="C249" s="9">
        <f>'US Import'!I249</f>
        <v>0</v>
      </c>
    </row>
    <row r="250" spans="1:3">
      <c r="A250" s="9" t="str">
        <f>IF('US Import'!D250&gt;10000000000,'US Import'!C250,"")</f>
        <v/>
      </c>
      <c r="B250" s="9" t="str">
        <f>IF('US Import'!D250&gt;10000000000,TEXT('US Import'!D250,"0"),"")</f>
        <v/>
      </c>
      <c r="C250" s="9">
        <f>'US Import'!I250</f>
        <v>0</v>
      </c>
    </row>
    <row r="251" spans="1:3">
      <c r="A251" s="9" t="str">
        <f>IF('US Import'!D251&gt;10000000000,'US Import'!C251,"")</f>
        <v/>
      </c>
      <c r="B251" s="9" t="str">
        <f>IF('US Import'!D251&gt;10000000000,TEXT('US Import'!D251,"0"),"")</f>
        <v/>
      </c>
      <c r="C251" s="9">
        <f>'US Import'!I251</f>
        <v>0</v>
      </c>
    </row>
    <row r="252" spans="1:3">
      <c r="A252" s="9" t="str">
        <f>IF('US Import'!D252&gt;10000000000,'US Import'!C252,"")</f>
        <v/>
      </c>
      <c r="B252" s="9" t="str">
        <f>IF('US Import'!D252&gt;10000000000,TEXT('US Import'!D252,"0"),"")</f>
        <v/>
      </c>
      <c r="C252" s="9">
        <f>'US Import'!I252</f>
        <v>0</v>
      </c>
    </row>
    <row r="253" spans="1:3">
      <c r="A253" s="9" t="str">
        <f>IF('US Import'!D253&gt;10000000000,'US Import'!C253,"")</f>
        <v/>
      </c>
      <c r="B253" s="9" t="str">
        <f>IF('US Import'!D253&gt;10000000000,TEXT('US Import'!D253,"0"),"")</f>
        <v/>
      </c>
      <c r="C253" s="9">
        <f>'US Import'!I253</f>
        <v>0</v>
      </c>
    </row>
    <row r="254" spans="1:3">
      <c r="A254" s="9" t="str">
        <f>IF('US Import'!D254&gt;10000000000,'US Import'!C254,"")</f>
        <v/>
      </c>
      <c r="B254" s="9" t="str">
        <f>IF('US Import'!D254&gt;10000000000,TEXT('US Import'!D254,"0"),"")</f>
        <v/>
      </c>
      <c r="C254" s="9">
        <f>'US Import'!I254</f>
        <v>0</v>
      </c>
    </row>
    <row r="255" spans="1:3">
      <c r="A255" s="9" t="str">
        <f>IF('US Import'!D255&gt;10000000000,'US Import'!C255,"")</f>
        <v/>
      </c>
      <c r="B255" s="9" t="str">
        <f>IF('US Import'!D255&gt;10000000000,TEXT('US Import'!D255,"0"),"")</f>
        <v/>
      </c>
      <c r="C255" s="9">
        <f>'US Import'!I255</f>
        <v>0</v>
      </c>
    </row>
    <row r="256" spans="1:3">
      <c r="A256" s="9" t="str">
        <f>IF('US Import'!D256&gt;10000000000,'US Import'!C256,"")</f>
        <v/>
      </c>
      <c r="B256" s="9" t="str">
        <f>IF('US Import'!D256&gt;10000000000,TEXT('US Import'!D256,"0"),"")</f>
        <v/>
      </c>
      <c r="C256" s="9">
        <f>'US Import'!I256</f>
        <v>0</v>
      </c>
    </row>
    <row r="257" spans="1:3">
      <c r="A257" s="9" t="str">
        <f>IF('US Import'!D257&gt;10000000000,'US Import'!C257,"")</f>
        <v/>
      </c>
      <c r="B257" s="9" t="str">
        <f>IF('US Import'!D257&gt;10000000000,TEXT('US Import'!D257,"0"),"")</f>
        <v/>
      </c>
      <c r="C257" s="9">
        <f>'US Import'!I257</f>
        <v>0</v>
      </c>
    </row>
    <row r="258" spans="1:3">
      <c r="A258" s="9" t="str">
        <f>IF('US Import'!D258&gt;10000000000,'US Import'!C258,"")</f>
        <v/>
      </c>
      <c r="B258" s="9" t="str">
        <f>IF('US Import'!D258&gt;10000000000,TEXT('US Import'!D258,"0"),"")</f>
        <v/>
      </c>
      <c r="C258" s="9">
        <f>'US Import'!I258</f>
        <v>0</v>
      </c>
    </row>
    <row r="259" spans="1:3">
      <c r="A259" s="9" t="str">
        <f>IF('US Import'!D259&gt;10000000000,'US Import'!C259,"")</f>
        <v/>
      </c>
      <c r="B259" s="9" t="str">
        <f>IF('US Import'!D259&gt;10000000000,TEXT('US Import'!D259,"0"),"")</f>
        <v/>
      </c>
      <c r="C259" s="9">
        <f>'US Import'!I259</f>
        <v>0</v>
      </c>
    </row>
    <row r="260" spans="1:3">
      <c r="A260" s="9" t="str">
        <f>IF('US Import'!D260&gt;10000000000,'US Import'!C260,"")</f>
        <v/>
      </c>
      <c r="B260" s="9" t="str">
        <f>IF('US Import'!D260&gt;10000000000,TEXT('US Import'!D260,"0"),"")</f>
        <v/>
      </c>
      <c r="C260" s="9">
        <f>'US Import'!I260</f>
        <v>0</v>
      </c>
    </row>
    <row r="261" spans="1:3">
      <c r="A261" s="9" t="str">
        <f>IF('US Import'!D261&gt;10000000000,'US Import'!C261,"")</f>
        <v/>
      </c>
      <c r="B261" s="9" t="str">
        <f>IF('US Import'!D261&gt;10000000000,TEXT('US Import'!D261,"0"),"")</f>
        <v/>
      </c>
      <c r="C261" s="9">
        <f>'US Import'!I261</f>
        <v>0</v>
      </c>
    </row>
    <row r="262" spans="1:3">
      <c r="A262" s="9" t="str">
        <f>IF('US Import'!D262&gt;10000000000,'US Import'!C262,"")</f>
        <v/>
      </c>
      <c r="B262" s="9" t="str">
        <f>IF('US Import'!D262&gt;10000000000,TEXT('US Import'!D262,"0"),"")</f>
        <v/>
      </c>
      <c r="C262" s="9">
        <f>'US Import'!I262</f>
        <v>0</v>
      </c>
    </row>
    <row r="263" spans="1:3">
      <c r="A263" s="9" t="str">
        <f>IF('US Import'!D263&gt;10000000000,'US Import'!C263,"")</f>
        <v/>
      </c>
      <c r="B263" s="9" t="str">
        <f>IF('US Import'!D263&gt;10000000000,TEXT('US Import'!D263,"0"),"")</f>
        <v/>
      </c>
      <c r="C263" s="9">
        <f>'US Import'!I263</f>
        <v>0</v>
      </c>
    </row>
    <row r="264" spans="1:3">
      <c r="A264" s="9" t="str">
        <f>IF('US Import'!D264&gt;10000000000,'US Import'!C264,"")</f>
        <v/>
      </c>
      <c r="B264" s="9" t="str">
        <f>IF('US Import'!D264&gt;10000000000,TEXT('US Import'!D264,"0"),"")</f>
        <v/>
      </c>
      <c r="C264" s="9">
        <f>'US Import'!I264</f>
        <v>0</v>
      </c>
    </row>
    <row r="265" spans="1:3">
      <c r="A265" s="9" t="str">
        <f>IF('US Import'!D265&gt;10000000000,'US Import'!C265,"")</f>
        <v/>
      </c>
      <c r="B265" s="9" t="str">
        <f>IF('US Import'!D265&gt;10000000000,TEXT('US Import'!D265,"0"),"")</f>
        <v/>
      </c>
      <c r="C265" s="9">
        <f>'US Import'!I265</f>
        <v>0</v>
      </c>
    </row>
    <row r="266" spans="1:3">
      <c r="A266" s="9" t="str">
        <f>IF('US Import'!D266&gt;10000000000,'US Import'!C266,"")</f>
        <v/>
      </c>
      <c r="B266" s="9" t="str">
        <f>IF('US Import'!D266&gt;10000000000,TEXT('US Import'!D266,"0"),"")</f>
        <v/>
      </c>
      <c r="C266" s="9">
        <f>'US Import'!I266</f>
        <v>0</v>
      </c>
    </row>
    <row r="267" spans="1:3">
      <c r="A267" s="9" t="str">
        <f>IF('US Import'!D267&gt;10000000000,'US Import'!C267,"")</f>
        <v/>
      </c>
      <c r="B267" s="9" t="str">
        <f>IF('US Import'!D267&gt;10000000000,TEXT('US Import'!D267,"0"),"")</f>
        <v/>
      </c>
      <c r="C267" s="9">
        <f>'US Import'!I267</f>
        <v>0</v>
      </c>
    </row>
    <row r="268" spans="1:3">
      <c r="A268" s="9" t="str">
        <f>IF('US Import'!D268&gt;10000000000,'US Import'!C268,"")</f>
        <v/>
      </c>
      <c r="B268" s="9" t="str">
        <f>IF('US Import'!D268&gt;10000000000,TEXT('US Import'!D268,"0"),"")</f>
        <v/>
      </c>
      <c r="C268" s="9">
        <f>'US Import'!I268</f>
        <v>0</v>
      </c>
    </row>
    <row r="269" spans="1:3">
      <c r="A269" s="9" t="str">
        <f>IF('US Import'!D269&gt;10000000000,'US Import'!C269,"")</f>
        <v/>
      </c>
      <c r="B269" s="9" t="str">
        <f>IF('US Import'!D269&gt;10000000000,TEXT('US Import'!D269,"0"),"")</f>
        <v/>
      </c>
      <c r="C269" s="9">
        <f>'US Import'!I269</f>
        <v>0</v>
      </c>
    </row>
    <row r="270" spans="1:3">
      <c r="A270" s="9" t="str">
        <f>IF('US Import'!D270&gt;10000000000,'US Import'!C270,"")</f>
        <v/>
      </c>
      <c r="B270" s="9" t="str">
        <f>IF('US Import'!D270&gt;10000000000,TEXT('US Import'!D270,"0"),"")</f>
        <v/>
      </c>
      <c r="C270" s="9">
        <f>'US Import'!I270</f>
        <v>0</v>
      </c>
    </row>
    <row r="271" spans="1:3">
      <c r="A271" s="9" t="str">
        <f>IF('US Import'!D271&gt;10000000000,'US Import'!C271,"")</f>
        <v/>
      </c>
      <c r="B271" s="9" t="str">
        <f>IF('US Import'!D271&gt;10000000000,TEXT('US Import'!D271,"0"),"")</f>
        <v/>
      </c>
      <c r="C271" s="9">
        <f>'US Import'!I271</f>
        <v>0</v>
      </c>
    </row>
    <row r="272" spans="1:3">
      <c r="A272" s="9" t="str">
        <f>IF('US Import'!D272&gt;10000000000,'US Import'!C272,"")</f>
        <v/>
      </c>
      <c r="B272" s="9" t="str">
        <f>IF('US Import'!D272&gt;10000000000,TEXT('US Import'!D272,"0"),"")</f>
        <v/>
      </c>
      <c r="C272" s="9">
        <f>'US Import'!I272</f>
        <v>0</v>
      </c>
    </row>
    <row r="273" spans="1:3">
      <c r="A273" s="9" t="str">
        <f>IF('US Import'!D273&gt;10000000000,'US Import'!C273,"")</f>
        <v/>
      </c>
      <c r="B273" s="9" t="str">
        <f>IF('US Import'!D273&gt;10000000000,TEXT('US Import'!D273,"0"),"")</f>
        <v/>
      </c>
      <c r="C273" s="9">
        <f>'US Import'!I273</f>
        <v>0</v>
      </c>
    </row>
    <row r="274" spans="1:3">
      <c r="A274" s="9" t="str">
        <f>IF('US Import'!D274&gt;10000000000,'US Import'!C274,"")</f>
        <v/>
      </c>
      <c r="B274" s="9" t="str">
        <f>IF('US Import'!D274&gt;10000000000,TEXT('US Import'!D274,"0"),"")</f>
        <v/>
      </c>
      <c r="C274" s="9">
        <f>'US Import'!I274</f>
        <v>0</v>
      </c>
    </row>
    <row r="275" spans="1:3">
      <c r="A275" s="9" t="str">
        <f>IF('US Import'!D275&gt;10000000000,'US Import'!C275,"")</f>
        <v/>
      </c>
      <c r="B275" s="9" t="str">
        <f>IF('US Import'!D275&gt;10000000000,TEXT('US Import'!D275,"0"),"")</f>
        <v/>
      </c>
      <c r="C275" s="9">
        <f>'US Import'!I275</f>
        <v>0</v>
      </c>
    </row>
    <row r="276" spans="1:3">
      <c r="A276" s="9" t="str">
        <f>IF('US Import'!D276&gt;10000000000,'US Import'!C276,"")</f>
        <v/>
      </c>
      <c r="B276" s="9" t="str">
        <f>IF('US Import'!D276&gt;10000000000,TEXT('US Import'!D276,"0"),"")</f>
        <v/>
      </c>
      <c r="C276" s="9">
        <f>'US Import'!I276</f>
        <v>0</v>
      </c>
    </row>
    <row r="277" spans="1:3">
      <c r="A277" s="9" t="str">
        <f>IF('US Import'!D277&gt;10000000000,'US Import'!C277,"")</f>
        <v/>
      </c>
      <c r="B277" s="9" t="str">
        <f>IF('US Import'!D277&gt;10000000000,TEXT('US Import'!D277,"0"),"")</f>
        <v/>
      </c>
      <c r="C277" s="9">
        <f>'US Import'!I277</f>
        <v>0</v>
      </c>
    </row>
    <row r="278" spans="1:3">
      <c r="A278" s="9" t="str">
        <f>IF('US Import'!D278&gt;10000000000,'US Import'!C278,"")</f>
        <v/>
      </c>
      <c r="B278" s="9" t="str">
        <f>IF('US Import'!D278&gt;10000000000,TEXT('US Import'!D278,"0"),"")</f>
        <v/>
      </c>
      <c r="C278" s="9">
        <f>'US Import'!I278</f>
        <v>0</v>
      </c>
    </row>
    <row r="279" spans="1:3">
      <c r="A279" s="9" t="str">
        <f>IF('US Import'!D279&gt;10000000000,'US Import'!C279,"")</f>
        <v/>
      </c>
      <c r="B279" s="9" t="str">
        <f>IF('US Import'!D279&gt;10000000000,TEXT('US Import'!D279,"0"),"")</f>
        <v/>
      </c>
      <c r="C279" s="9">
        <f>'US Import'!I279</f>
        <v>0</v>
      </c>
    </row>
    <row r="280" spans="1:3">
      <c r="A280" s="9" t="str">
        <f>IF('US Import'!D280&gt;10000000000,'US Import'!C280,"")</f>
        <v/>
      </c>
      <c r="B280" s="9" t="str">
        <f>IF('US Import'!D280&gt;10000000000,TEXT('US Import'!D280,"0"),"")</f>
        <v/>
      </c>
      <c r="C280" s="9">
        <f>'US Import'!I280</f>
        <v>0</v>
      </c>
    </row>
    <row r="281" spans="1:3">
      <c r="A281" s="9" t="str">
        <f>IF('US Import'!D281&gt;10000000000,'US Import'!C281,"")</f>
        <v/>
      </c>
      <c r="B281" s="9" t="str">
        <f>IF('US Import'!D281&gt;10000000000,TEXT('US Import'!D281,"0"),"")</f>
        <v/>
      </c>
      <c r="C281" s="9">
        <f>'US Import'!I281</f>
        <v>0</v>
      </c>
    </row>
    <row r="282" spans="1:3">
      <c r="A282" s="9" t="str">
        <f>IF('US Import'!D282&gt;10000000000,'US Import'!C282,"")</f>
        <v/>
      </c>
      <c r="B282" s="9" t="str">
        <f>IF('US Import'!D282&gt;10000000000,TEXT('US Import'!D282,"0"),"")</f>
        <v/>
      </c>
      <c r="C282" s="9">
        <f>'US Import'!I282</f>
        <v>0</v>
      </c>
    </row>
    <row r="283" spans="1:3">
      <c r="A283" s="9" t="str">
        <f>IF('US Import'!D283&gt;10000000000,'US Import'!C283,"")</f>
        <v/>
      </c>
      <c r="B283" s="9" t="str">
        <f>IF('US Import'!D283&gt;10000000000,TEXT('US Import'!D283,"0"),"")</f>
        <v/>
      </c>
      <c r="C283" s="9">
        <f>'US Import'!I283</f>
        <v>0</v>
      </c>
    </row>
    <row r="284" spans="1:3">
      <c r="A284" s="9" t="str">
        <f>IF('US Import'!D284&gt;10000000000,'US Import'!C284,"")</f>
        <v/>
      </c>
      <c r="B284" s="9" t="str">
        <f>IF('US Import'!D284&gt;10000000000,TEXT('US Import'!D284,"0"),"")</f>
        <v/>
      </c>
      <c r="C284" s="9">
        <f>'US Import'!I284</f>
        <v>0</v>
      </c>
    </row>
    <row r="285" spans="1:3">
      <c r="A285" s="9" t="str">
        <f>IF('US Import'!D285&gt;10000000000,'US Import'!C285,"")</f>
        <v/>
      </c>
      <c r="B285" s="9" t="str">
        <f>IF('US Import'!D285&gt;10000000000,TEXT('US Import'!D285,"0"),"")</f>
        <v/>
      </c>
      <c r="C285" s="9">
        <f>'US Import'!I285</f>
        <v>0</v>
      </c>
    </row>
    <row r="286" spans="1:3">
      <c r="A286" s="9" t="str">
        <f>IF('US Import'!D286&gt;10000000000,'US Import'!C286,"")</f>
        <v/>
      </c>
      <c r="B286" s="9" t="str">
        <f>IF('US Import'!D286&gt;10000000000,TEXT('US Import'!D286,"0"),"")</f>
        <v/>
      </c>
      <c r="C286" s="9">
        <f>'US Import'!I286</f>
        <v>0</v>
      </c>
    </row>
    <row r="287" spans="1:3">
      <c r="A287" s="9" t="str">
        <f>IF('US Import'!D287&gt;10000000000,'US Import'!C287,"")</f>
        <v/>
      </c>
      <c r="B287" s="9" t="str">
        <f>IF('US Import'!D287&gt;10000000000,TEXT('US Import'!D287,"0"),"")</f>
        <v/>
      </c>
      <c r="C287" s="9">
        <f>'US Import'!I287</f>
        <v>0</v>
      </c>
    </row>
    <row r="288" spans="1:3">
      <c r="A288" s="9" t="str">
        <f>IF('US Import'!D288&gt;10000000000,'US Import'!C288,"")</f>
        <v/>
      </c>
      <c r="B288" s="9" t="str">
        <f>IF('US Import'!D288&gt;10000000000,TEXT('US Import'!D288,"0"),"")</f>
        <v/>
      </c>
      <c r="C288" s="9">
        <f>'US Import'!I288</f>
        <v>0</v>
      </c>
    </row>
    <row r="289" spans="1:3">
      <c r="A289" s="9" t="str">
        <f>IF('US Import'!D289&gt;10000000000,'US Import'!C289,"")</f>
        <v/>
      </c>
      <c r="B289" s="9" t="str">
        <f>IF('US Import'!D289&gt;10000000000,TEXT('US Import'!D289,"0"),"")</f>
        <v/>
      </c>
      <c r="C289" s="9">
        <f>'US Import'!I289</f>
        <v>0</v>
      </c>
    </row>
    <row r="290" spans="1:3">
      <c r="A290" s="9" t="str">
        <f>IF('US Import'!D290&gt;10000000000,'US Import'!C290,"")</f>
        <v/>
      </c>
      <c r="B290" s="9" t="str">
        <f>IF('US Import'!D290&gt;10000000000,TEXT('US Import'!D290,"0"),"")</f>
        <v/>
      </c>
      <c r="C290" s="9">
        <f>'US Import'!I290</f>
        <v>0</v>
      </c>
    </row>
    <row r="291" spans="1:3">
      <c r="A291" s="9" t="str">
        <f>IF('US Import'!D291&gt;10000000000,'US Import'!C291,"")</f>
        <v/>
      </c>
      <c r="B291" s="9" t="str">
        <f>IF('US Import'!D291&gt;10000000000,TEXT('US Import'!D291,"0"),"")</f>
        <v/>
      </c>
      <c r="C291" s="9">
        <f>'US Import'!I291</f>
        <v>0</v>
      </c>
    </row>
    <row r="292" spans="1:3">
      <c r="A292" s="9" t="str">
        <f>IF('US Import'!D292&gt;10000000000,'US Import'!C292,"")</f>
        <v/>
      </c>
      <c r="B292" s="9" t="str">
        <f>IF('US Import'!D292&gt;10000000000,TEXT('US Import'!D292,"0"),"")</f>
        <v/>
      </c>
      <c r="C292" s="9">
        <f>'US Import'!I292</f>
        <v>0</v>
      </c>
    </row>
    <row r="293" spans="1:3">
      <c r="A293" s="9" t="str">
        <f>IF('US Import'!D293&gt;10000000000,'US Import'!C293,"")</f>
        <v/>
      </c>
      <c r="B293" s="9" t="str">
        <f>IF('US Import'!D293&gt;10000000000,TEXT('US Import'!D293,"0"),"")</f>
        <v/>
      </c>
      <c r="C293" s="9">
        <f>'US Import'!I293</f>
        <v>0</v>
      </c>
    </row>
    <row r="294" spans="1:3">
      <c r="A294" s="9" t="str">
        <f>IF('US Import'!D294&gt;10000000000,'US Import'!C294,"")</f>
        <v/>
      </c>
      <c r="B294" s="9" t="str">
        <f>IF('US Import'!D294&gt;10000000000,TEXT('US Import'!D294,"0"),"")</f>
        <v/>
      </c>
      <c r="C294" s="9">
        <f>'US Import'!I294</f>
        <v>0</v>
      </c>
    </row>
    <row r="295" spans="1:3">
      <c r="A295" s="9" t="str">
        <f>IF('US Import'!D295&gt;10000000000,'US Import'!C295,"")</f>
        <v/>
      </c>
      <c r="B295" s="9" t="str">
        <f>IF('US Import'!D295&gt;10000000000,TEXT('US Import'!D295,"0"),"")</f>
        <v/>
      </c>
      <c r="C295" s="9">
        <f>'US Import'!I295</f>
        <v>0</v>
      </c>
    </row>
    <row r="296" spans="1:3">
      <c r="A296" s="9" t="str">
        <f>IF('US Import'!D296&gt;10000000000,'US Import'!C296,"")</f>
        <v/>
      </c>
      <c r="B296" s="9" t="str">
        <f>IF('US Import'!D296&gt;10000000000,TEXT('US Import'!D296,"0"),"")</f>
        <v/>
      </c>
      <c r="C296" s="9">
        <f>'US Import'!I296</f>
        <v>0</v>
      </c>
    </row>
    <row r="297" spans="1:3">
      <c r="A297" s="9" t="str">
        <f>IF('US Import'!D297&gt;10000000000,'US Import'!C297,"")</f>
        <v/>
      </c>
      <c r="B297" s="9" t="str">
        <f>IF('US Import'!D297&gt;10000000000,TEXT('US Import'!D297,"0"),"")</f>
        <v/>
      </c>
      <c r="C297" s="9">
        <f>'US Import'!I297</f>
        <v>0</v>
      </c>
    </row>
    <row r="298" spans="1:3">
      <c r="A298" s="9" t="str">
        <f>IF('US Import'!D298&gt;10000000000,'US Import'!C298,"")</f>
        <v/>
      </c>
      <c r="B298" s="9" t="str">
        <f>IF('US Import'!D298&gt;10000000000,TEXT('US Import'!D298,"0"),"")</f>
        <v/>
      </c>
      <c r="C298" s="9">
        <f>'US Import'!I298</f>
        <v>0</v>
      </c>
    </row>
    <row r="299" spans="1:3">
      <c r="A299" s="9" t="str">
        <f>IF('US Import'!D299&gt;10000000000,'US Import'!C299,"")</f>
        <v/>
      </c>
      <c r="B299" s="9" t="str">
        <f>IF('US Import'!D299&gt;10000000000,TEXT('US Import'!D299,"0"),"")</f>
        <v/>
      </c>
      <c r="C299" s="9">
        <f>'US Import'!I299</f>
        <v>0</v>
      </c>
    </row>
    <row r="300" spans="1:3">
      <c r="A300" s="9" t="str">
        <f>IF('US Import'!D300&gt;10000000000,'US Import'!C300,"")</f>
        <v/>
      </c>
      <c r="B300" s="9" t="str">
        <f>IF('US Import'!D300&gt;10000000000,TEXT('US Import'!D300,"0"),"")</f>
        <v/>
      </c>
      <c r="C300" s="9">
        <f>'US Import'!I300</f>
        <v>0</v>
      </c>
    </row>
    <row r="301" spans="1:3">
      <c r="A301" s="9" t="str">
        <f>IF('US Import'!D301&gt;10000000000,'US Import'!C301,"")</f>
        <v/>
      </c>
      <c r="B301" s="9" t="str">
        <f>IF('US Import'!D301&gt;10000000000,'US Import'!#REF!,"")</f>
        <v/>
      </c>
      <c r="C301" s="9">
        <f>'US Import'!I301</f>
        <v>0</v>
      </c>
    </row>
    <row r="302" spans="1:3">
      <c r="A302" s="9" t="str">
        <f>IF('US Import'!D302&gt;10000000000,'US Import'!C302,"")</f>
        <v/>
      </c>
      <c r="B302" s="9" t="str">
        <f>IF('US Import'!D302&gt;10000000000,'US Import'!#REF!,"")</f>
        <v/>
      </c>
      <c r="C302" s="9">
        <f>'US Import'!I302</f>
        <v>0</v>
      </c>
    </row>
    <row r="303" spans="1:3">
      <c r="A303" s="9" t="str">
        <f>IF('US Import'!D303&gt;10000000000,'US Import'!C303,"")</f>
        <v/>
      </c>
      <c r="B303" s="9" t="str">
        <f>IF('US Import'!D303&gt;10000000000,'US Import'!#REF!,"")</f>
        <v/>
      </c>
      <c r="C303" s="9">
        <f>'US Import'!I303</f>
        <v>0</v>
      </c>
    </row>
    <row r="304" spans="1:3">
      <c r="A304" s="9" t="str">
        <f>IF('US Import'!D304&gt;10000000000,'US Import'!C304,"")</f>
        <v/>
      </c>
      <c r="B304" s="9" t="str">
        <f>IF('US Import'!D304&gt;10000000000,'US Import'!#REF!,"")</f>
        <v/>
      </c>
      <c r="C304" s="9">
        <f>'US Import'!I304</f>
        <v>0</v>
      </c>
    </row>
    <row r="305" spans="1:3">
      <c r="A305" s="9" t="str">
        <f>IF('US Import'!D305&gt;10000000000,'US Import'!C305,"")</f>
        <v/>
      </c>
      <c r="B305" s="9" t="str">
        <f>IF('US Import'!D305&gt;10000000000,'US Import'!#REF!,"")</f>
        <v/>
      </c>
      <c r="C305" s="9">
        <f>'US Import'!I305</f>
        <v>0</v>
      </c>
    </row>
    <row r="306" spans="1:3">
      <c r="A306" s="9" t="str">
        <f>IF('US Import'!D306&gt;10000000000,'US Import'!C306,"")</f>
        <v/>
      </c>
      <c r="B306" s="9" t="str">
        <f>IF('US Import'!D306&gt;10000000000,'US Import'!#REF!,"")</f>
        <v/>
      </c>
      <c r="C306" s="9">
        <f>'US Import'!I306</f>
        <v>0</v>
      </c>
    </row>
    <row r="307" spans="1:3">
      <c r="A307" s="9" t="str">
        <f>IF('US Import'!D307&gt;10000000000,'US Import'!C307,"")</f>
        <v/>
      </c>
      <c r="B307" s="9" t="str">
        <f>IF('US Import'!D307&gt;10000000000,'US Import'!#REF!,"")</f>
        <v/>
      </c>
      <c r="C307" s="9">
        <f>'US Import'!I307</f>
        <v>0</v>
      </c>
    </row>
    <row r="308" spans="1:3">
      <c r="A308" s="9" t="str">
        <f>IF('US Import'!D308&gt;10000000000,'US Import'!C308,"")</f>
        <v/>
      </c>
      <c r="B308" s="9" t="str">
        <f>IF('US Import'!D308&gt;10000000000,'US Import'!#REF!,"")</f>
        <v/>
      </c>
      <c r="C308" s="9">
        <f>'US Import'!I308</f>
        <v>0</v>
      </c>
    </row>
    <row r="309" spans="1:3">
      <c r="A309" s="9" t="str">
        <f>IF('US Import'!D309&gt;10000000000,'US Import'!C309,"")</f>
        <v/>
      </c>
      <c r="B309" s="9" t="str">
        <f>IF('US Import'!D309&gt;10000000000,'US Import'!#REF!,"")</f>
        <v/>
      </c>
      <c r="C309" s="9">
        <f>'US Import'!I309</f>
        <v>0</v>
      </c>
    </row>
    <row r="310" spans="1:3">
      <c r="A310" s="9" t="str">
        <f>IF('US Import'!D310&gt;10000000000,'US Import'!C310,"")</f>
        <v/>
      </c>
      <c r="B310" s="9" t="str">
        <f>IF('US Import'!D310&gt;10000000000,'US Import'!#REF!,"")</f>
        <v/>
      </c>
      <c r="C310" s="9">
        <f>'US Import'!I310</f>
        <v>0</v>
      </c>
    </row>
  </sheetData>
  <pageMargins left="0.7" right="0.7" top="0.75" bottom="0.75" header="0.3" footer="0.3"/>
  <webPublishItems count="1">
    <webPublishItem id="17906" divId="NouvellesEntreprisesUEetUSA_17906" sourceType="sheet" destinationFile="C:\ThinkTank\NouvellesEntreprisesUEetUSA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Expliquation</vt:lpstr>
      <vt:lpstr>US Import</vt:lpstr>
      <vt:lpstr>EU Import</vt:lpstr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2025-04-26T10:40:10Z</dcterms:created>
  <dcterms:modified xsi:type="dcterms:W3CDTF">2025-06-25T06:33:56Z</dcterms:modified>
</cp:coreProperties>
</file>